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11640" tabRatio="875" activeTab="0"/>
  </bookViews>
  <sheets>
    <sheet name="Cover" sheetId="1" r:id="rId1"/>
    <sheet name="1. Installation Cost Profile" sheetId="2" r:id="rId2"/>
    <sheet name="2.  Installation Detail Costs" sheetId="3" r:id="rId3"/>
    <sheet name="3. Installation Summary Costs" sheetId="4" r:id="rId4"/>
    <sheet name="4. Installation Payments" sheetId="5" r:id="rId5"/>
    <sheet name="5. Summary Ongoing Costs " sheetId="6" r:id="rId6"/>
    <sheet name="6. Ten Year Operating Costs" sheetId="7" r:id="rId7"/>
    <sheet name="7. Outsourcing Costs" sheetId="8" r:id="rId8"/>
  </sheets>
  <definedNames>
    <definedName name="_xlnm.Print_Titles" localSheetId="2">'2.  Installation Detail Costs'!$1:$9</definedName>
    <definedName name="_xlnm.Print_Titles" localSheetId="3">'3. Installation Summary Costs'!$1:$13</definedName>
    <definedName name="_xlnm.Print_Titles" localSheetId="7">'7. Outsourcing Costs'!$16:$16</definedName>
  </definedNames>
  <calcPr fullCalcOnLoad="1"/>
</workbook>
</file>

<file path=xl/comments3.xml><?xml version="1.0" encoding="utf-8"?>
<comments xmlns="http://schemas.openxmlformats.org/spreadsheetml/2006/main">
  <authors>
    <author>curtis tarr</author>
  </authors>
  <commentList>
    <comment ref="A190" authorId="0">
      <text>
        <r>
          <rPr>
            <b/>
            <sz val="8"/>
            <rFont val="Tahoma"/>
            <family val="0"/>
          </rPr>
          <t>curtis tarr: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<sst xmlns="http://schemas.openxmlformats.org/spreadsheetml/2006/main" count="541" uniqueCount="264">
  <si>
    <t xml:space="preserve"> </t>
  </si>
  <si>
    <t>B</t>
  </si>
  <si>
    <t>C</t>
  </si>
  <si>
    <t>D</t>
  </si>
  <si>
    <t>E</t>
  </si>
  <si>
    <t>F</t>
  </si>
  <si>
    <t>G</t>
  </si>
  <si>
    <t>A</t>
  </si>
  <si>
    <t xml:space="preserve">Server Hardware </t>
  </si>
  <si>
    <t>Memory</t>
  </si>
  <si>
    <t>Console</t>
  </si>
  <si>
    <t>Environment Cabling, Wiring</t>
  </si>
  <si>
    <t>Operating System Software</t>
  </si>
  <si>
    <t>Performance Tools</t>
  </si>
  <si>
    <t>Education Tools</t>
  </si>
  <si>
    <t>Systems Management Tools</t>
  </si>
  <si>
    <t xml:space="preserve">System Security Tools </t>
  </si>
  <si>
    <t xml:space="preserve">Utility Tools </t>
  </si>
  <si>
    <t>Job Scheduling Tools</t>
  </si>
  <si>
    <t>Report Distribution/Archive  Tools</t>
  </si>
  <si>
    <t>Disk Management System Tools</t>
  </si>
  <si>
    <t>Software Installation Services</t>
  </si>
  <si>
    <t>Software Training Services</t>
  </si>
  <si>
    <t>Data Base Mgmt Software</t>
  </si>
  <si>
    <t>RDBMS Software</t>
  </si>
  <si>
    <t>Query/Report Writing Software</t>
  </si>
  <si>
    <t>RDBMS Performance Tools</t>
  </si>
  <si>
    <t>RDBMS Utility Tools</t>
  </si>
  <si>
    <t>RDBMS Installation Services</t>
  </si>
  <si>
    <t>RDBMS Training Services</t>
  </si>
  <si>
    <t>Desktop Software</t>
  </si>
  <si>
    <t>Connectivity Hardware</t>
  </si>
  <si>
    <t>Connectivity Software</t>
  </si>
  <si>
    <t>Application Software</t>
  </si>
  <si>
    <t>Installation Services</t>
  </si>
  <si>
    <t>Project Management</t>
  </si>
  <si>
    <t>Product Configuration</t>
  </si>
  <si>
    <t>Product Interfaces</t>
  </si>
  <si>
    <t>Product Conversion</t>
  </si>
  <si>
    <t>Product Reporting</t>
  </si>
  <si>
    <t>Product Documentation</t>
  </si>
  <si>
    <t>Product Training</t>
  </si>
  <si>
    <t>Product Testing</t>
  </si>
  <si>
    <t>Product Installation</t>
  </si>
  <si>
    <t>Product Final Acceptance</t>
  </si>
  <si>
    <t>Expenses</t>
  </si>
  <si>
    <t>Ongoing Support Programs</t>
  </si>
  <si>
    <t>Customer Support Programs</t>
  </si>
  <si>
    <t>Business/Disaster Recovery Programs</t>
  </si>
  <si>
    <t>Server Hardware</t>
  </si>
  <si>
    <t xml:space="preserve">Server Software </t>
  </si>
  <si>
    <t>Other</t>
  </si>
  <si>
    <t>Total</t>
  </si>
  <si>
    <r>
      <t>CIS</t>
    </r>
    <r>
      <rPr>
        <sz val="10"/>
        <rFont val="Impact"/>
        <family val="2"/>
      </rPr>
      <t>Tools</t>
    </r>
    <r>
      <rPr>
        <vertAlign val="superscript"/>
        <sz val="10"/>
        <rFont val="Arial"/>
        <family val="2"/>
      </rPr>
      <t>TM</t>
    </r>
  </si>
  <si>
    <t>Enter your vendor name.</t>
  </si>
  <si>
    <t>Thank you for your participation in this effort.</t>
  </si>
  <si>
    <t>Pricing Worksheets</t>
  </si>
  <si>
    <t>Item #</t>
  </si>
  <si>
    <t>Comments</t>
  </si>
  <si>
    <t>Cost Category or Item</t>
  </si>
  <si>
    <t># of Units</t>
  </si>
  <si>
    <t>Vendor  Initials</t>
  </si>
  <si>
    <t>Specification / Configuration</t>
  </si>
  <si>
    <t>Storage</t>
  </si>
  <si>
    <t>Tape / Backup System</t>
  </si>
  <si>
    <t>Network Cards</t>
  </si>
  <si>
    <t>Modems</t>
  </si>
  <si>
    <t>Development Tools</t>
  </si>
  <si>
    <t>Tape / Backup Mgmt System Tools</t>
  </si>
  <si>
    <t>Connectivity / Communications</t>
  </si>
  <si>
    <t>Client Environment</t>
  </si>
  <si>
    <t>Communication Hardware</t>
  </si>
  <si>
    <t>Other Items</t>
  </si>
  <si>
    <t>End of Worksheet</t>
  </si>
  <si>
    <t>TOTAL COSTS</t>
  </si>
  <si>
    <t>Requirements Definition</t>
  </si>
  <si>
    <t>Product Business Design</t>
  </si>
  <si>
    <t>Product Technical Design</t>
  </si>
  <si>
    <t>Business Process Redesign</t>
  </si>
  <si>
    <t># units  x  unit cost =</t>
  </si>
  <si>
    <t>Total         Install $</t>
  </si>
  <si>
    <t>Unit            Cost</t>
  </si>
  <si>
    <t>Server Installation Services</t>
  </si>
  <si>
    <t>Server Training Services</t>
  </si>
  <si>
    <t>Desktop Hardware</t>
  </si>
  <si>
    <t>Client Installation Services</t>
  </si>
  <si>
    <t>Client Support Services</t>
  </si>
  <si>
    <t>Product Installation Services</t>
  </si>
  <si>
    <t>Server Hardware Support</t>
  </si>
  <si>
    <t>System Software Support</t>
  </si>
  <si>
    <t>RDBMS Support</t>
  </si>
  <si>
    <t>Client Environment Support</t>
  </si>
  <si>
    <t xml:space="preserve">Connectivity Support  </t>
  </si>
  <si>
    <t>Product Support</t>
  </si>
  <si>
    <t>Install Cost</t>
  </si>
  <si>
    <t>Vendor 1</t>
  </si>
  <si>
    <t>Vendor 2</t>
  </si>
  <si>
    <t>Vendor 3</t>
  </si>
  <si>
    <t>Vendor 4</t>
  </si>
  <si>
    <t>Vendor 5</t>
  </si>
  <si>
    <t>Vendor 6</t>
  </si>
  <si>
    <t>Input Vendor Initials</t>
  </si>
  <si>
    <t>Connectivity/Communications</t>
  </si>
  <si>
    <t>Ongoing Support</t>
  </si>
  <si>
    <t>Ongoing Cost</t>
  </si>
  <si>
    <t>Install Price</t>
  </si>
  <si>
    <t>Prod Yr 1</t>
  </si>
  <si>
    <t>Prod Yr 2</t>
  </si>
  <si>
    <t>Prod Yr 3</t>
  </si>
  <si>
    <t>Prod Yr 4</t>
  </si>
  <si>
    <t>Prod Yr 5</t>
  </si>
  <si>
    <t>Due At Contract</t>
  </si>
  <si>
    <t>Due As Incurred</t>
  </si>
  <si>
    <t>Due At Milestone</t>
  </si>
  <si>
    <t>Due At Final Accept</t>
  </si>
  <si>
    <t>Include the completed worksheet with your response.</t>
  </si>
  <si>
    <t>Enter installation cost detail in:</t>
  </si>
  <si>
    <t>Segment installation costs by vendor in:</t>
  </si>
  <si>
    <t>H</t>
  </si>
  <si>
    <t>Specify the payment schedule for installation costs in:</t>
  </si>
  <si>
    <t>Segment ongoing costs by vendor in:</t>
  </si>
  <si>
    <t>Specify the five year operating cost of the proposed solution in:</t>
  </si>
  <si>
    <t>Enter Total Timeframe</t>
  </si>
  <si>
    <t>Months</t>
  </si>
  <si>
    <t>Hours</t>
  </si>
  <si>
    <t>FTE</t>
  </si>
  <si>
    <t>Enter Contract Type</t>
  </si>
  <si>
    <t>Enter Payment Plan</t>
  </si>
  <si>
    <t>e.g. T&amp;M, Fixed, Not-To-Exceed, Other</t>
  </si>
  <si>
    <t>e.g. Invoice Monthly, Milestone Based</t>
  </si>
  <si>
    <t>5.  Summary Ongoing Costs</t>
  </si>
  <si>
    <t>4.  Installation Payments</t>
  </si>
  <si>
    <t>3.  Installation Summary Costs</t>
  </si>
  <si>
    <t>2.  Installation Detail Costs</t>
  </si>
  <si>
    <t>Fixed</t>
  </si>
  <si>
    <t>Milestone</t>
  </si>
  <si>
    <t>Welcome to the TMG Pricing Worksheets</t>
  </si>
  <si>
    <t>Total        Ongoing Annual $</t>
  </si>
  <si>
    <t>Enter:</t>
  </si>
  <si>
    <t>Database Administrator</t>
  </si>
  <si>
    <t>Computer Operator</t>
  </si>
  <si>
    <t>Position Title/Description</t>
  </si>
  <si>
    <t>FTEs</t>
  </si>
  <si>
    <t>Explanation</t>
  </si>
  <si>
    <t>Post-Implementation Support</t>
  </si>
  <si>
    <t>Environment Build out</t>
  </si>
  <si>
    <t>Uninterruptible Power Supply</t>
  </si>
  <si>
    <t>Communication Software</t>
  </si>
  <si>
    <t>Due At Go Live</t>
  </si>
  <si>
    <t>1) Installation Cost Profile</t>
  </si>
  <si>
    <t>2) Installation Detail Costs</t>
  </si>
  <si>
    <t>3) Installation Summary Costs</t>
  </si>
  <si>
    <t>4) Installation Payments</t>
  </si>
  <si>
    <t>5) Summary Ongoing Costs</t>
  </si>
  <si>
    <t>6) Five Year Operating Costs</t>
  </si>
  <si>
    <t>The install costs are pulled in from pricing on worksheet #2.  Enter installation costs in the appropriate category based on timing of payment.</t>
  </si>
  <si>
    <t>Test/Training Server</t>
  </si>
  <si>
    <t>Fail-over Server</t>
  </si>
  <si>
    <t>Server  Software</t>
  </si>
  <si>
    <t>Enter Vendor's Total Work Effort</t>
  </si>
  <si>
    <t>Enter Total People Utilized by Vendor</t>
  </si>
  <si>
    <t>1.  Installation Cost Profile</t>
  </si>
  <si>
    <t>Note, amounts have been entered in these spaces as illustrations. Please remove them and enter your figures.</t>
  </si>
  <si>
    <t>Product Customization</t>
  </si>
  <si>
    <t>Enter the City's Total Work Effort</t>
  </si>
  <si>
    <t>Enter Total People Required of the City</t>
  </si>
  <si>
    <t>Total      Monthly $</t>
  </si>
  <si>
    <t>Total        Annual $</t>
  </si>
  <si>
    <t>1.  For the ASP / Outsourcing solution enter the information specified in the following section.  The information is presented for an example only.</t>
  </si>
  <si>
    <t>Contract Period</t>
  </si>
  <si>
    <t>Annual % Increase</t>
  </si>
  <si>
    <t xml:space="preserve">  </t>
  </si>
  <si>
    <t>Baseline Charges</t>
  </si>
  <si>
    <t>Base Customer Charges</t>
  </si>
  <si>
    <t>Additional Base Charges</t>
  </si>
  <si>
    <t>[additional charges based on meters, DASD, print volume, etc.]</t>
  </si>
  <si>
    <t>Consumable Charges</t>
  </si>
  <si>
    <t>[is there an additional charge for consumables? Based on?]</t>
  </si>
  <si>
    <t>Postage Charges</t>
  </si>
  <si>
    <t>[list charge for postage and mailing?</t>
  </si>
  <si>
    <t>Communication Charges</t>
  </si>
  <si>
    <t>[list charge for communication costs]</t>
  </si>
  <si>
    <t>Additional Services</t>
  </si>
  <si>
    <t>Bill Production and Distribution</t>
  </si>
  <si>
    <t>E-Commerce</t>
  </si>
  <si>
    <t>Call Center Management</t>
  </si>
  <si>
    <t>Payment Processing</t>
  </si>
  <si>
    <t>Credit and Collection Management</t>
  </si>
  <si>
    <t>Field Service Management</t>
  </si>
  <si>
    <t>Meter Reading Services</t>
  </si>
  <si>
    <t>Additional Products</t>
  </si>
  <si>
    <t>Bundled Suite of Products</t>
  </si>
  <si>
    <t>Marketing Infrastructure / Sales Force</t>
  </si>
  <si>
    <t>Business Tools</t>
  </si>
  <si>
    <t>Additional Systems</t>
  </si>
  <si>
    <t>Web Enablement</t>
  </si>
  <si>
    <t>Automated Voice Response (AVR)</t>
  </si>
  <si>
    <t>Mobile Computing</t>
  </si>
  <si>
    <t>Work Management</t>
  </si>
  <si>
    <t>Customer Choice</t>
  </si>
  <si>
    <t>7.  Outsourcing Costs</t>
  </si>
  <si>
    <t xml:space="preserve"> Other</t>
  </si>
  <si>
    <t>I</t>
  </si>
  <si>
    <t>Specify (if appropriate) all costs associated with outsourcing in:</t>
  </si>
  <si>
    <t>7) Outsourcing Costs</t>
  </si>
  <si>
    <t xml:space="preserve">Project expenses (travel, living, etc.) are NOT to be included and billed to the City </t>
  </si>
  <si>
    <t>separately, but should be included in the other line items on this tab of this workbook</t>
  </si>
  <si>
    <t>N/A</t>
  </si>
  <si>
    <t>Redundant Power Supply</t>
  </si>
  <si>
    <t>KVM</t>
  </si>
  <si>
    <t>Remote Admin Card</t>
  </si>
  <si>
    <t>Maintenance Fees</t>
  </si>
  <si>
    <t>Prod Yr 10</t>
  </si>
  <si>
    <t>6.  Ten Year Operating Costs</t>
  </si>
  <si>
    <t>City of Winnipeg</t>
  </si>
  <si>
    <t>The City of Winnipeg's Probable Required Internal Support/Maintenance Staff for the ongoing operation of the solution.</t>
  </si>
  <si>
    <t>Taxes Excluding GST and MRST/PST (on all products, not services)</t>
  </si>
  <si>
    <t xml:space="preserve">Tax </t>
  </si>
  <si>
    <t>Taxes Excluding GST and MRST</t>
  </si>
  <si>
    <t>Copyright 2007 TMG Consulting, Inc.  All Rights Reserved</t>
  </si>
  <si>
    <r>
      <t>CISTools</t>
    </r>
    <r>
      <rPr>
        <i/>
        <vertAlign val="superscript"/>
        <sz val="9"/>
        <rFont val="Arial"/>
        <family val="2"/>
      </rPr>
      <t>TM</t>
    </r>
    <r>
      <rPr>
        <i/>
        <sz val="9"/>
        <rFont val="Arial"/>
        <family val="2"/>
      </rPr>
      <t xml:space="preserve"> is a registered trademark of TMG Consulting, Inc.</t>
    </r>
  </si>
  <si>
    <t>Enter installation cost profile information in:</t>
  </si>
  <si>
    <t>[indicate basis for the charge e.g. bill per quarter, customer per month]</t>
  </si>
  <si>
    <t>Prod Yr 6</t>
  </si>
  <si>
    <t>Prod Yr 7</t>
  </si>
  <si>
    <t>Prod Yr 8</t>
  </si>
  <si>
    <t>Prod Yr 9</t>
  </si>
  <si>
    <t>Database Server - Production</t>
  </si>
  <si>
    <t>Application Server - Production</t>
  </si>
  <si>
    <t>Web Server - Production</t>
  </si>
  <si>
    <t>Report Server - Production</t>
  </si>
  <si>
    <t>CPU - GHz</t>
  </si>
  <si>
    <t>Other Server(s) (add rows as needed)</t>
  </si>
  <si>
    <t>Testing Tools</t>
  </si>
  <si>
    <t>CIS Product License - explain your software licensing pricing methodology (i.e. is it CPU based, tier based, concurrent users, number of customers, number of meters, etc.) for your CIS and any options / 3rd party products</t>
  </si>
  <si>
    <t>Internet Access</t>
  </si>
  <si>
    <t>Interactive Voice Response</t>
  </si>
  <si>
    <t>Data Access and Reporting</t>
  </si>
  <si>
    <t>Remittance Processing</t>
  </si>
  <si>
    <t>General Ledger System</t>
  </si>
  <si>
    <t>Mail Address Certification</t>
  </si>
  <si>
    <t>EBPP</t>
  </si>
  <si>
    <t>Meter Reading</t>
  </si>
  <si>
    <t>Work Management System</t>
  </si>
  <si>
    <t>GIS</t>
  </si>
  <si>
    <t>Property Tax System</t>
  </si>
  <si>
    <t>Tetres</t>
  </si>
  <si>
    <t xml:space="preserve">Database Mgmt Software </t>
  </si>
  <si>
    <t>The install costs should be pulled in from your pricing on worksheet #2.  Enter the vendor initials and the dollars associated with each vendor across the pricing categories.  In the event there are more than 6 vendors provide pricing distribution for the top 6 and consolidate the remaining costs.</t>
  </si>
  <si>
    <t>Application Developer</t>
  </si>
  <si>
    <t>Application Administrator</t>
  </si>
  <si>
    <t>Business Analyst</t>
  </si>
  <si>
    <t>Network Administrator</t>
  </si>
  <si>
    <t>Provide a detailed breakdown of all costs required for the successful implementation and ongoing operation of the proposed solution.</t>
  </si>
  <si>
    <t>Bidder Name</t>
  </si>
  <si>
    <t>Total Installation Price</t>
  </si>
  <si>
    <t>Total Annual Ongoing Cost (first year production)</t>
  </si>
  <si>
    <t>Total 10-year Ongoing Cost (minus installation costs)</t>
  </si>
  <si>
    <t>CDN Dollars</t>
  </si>
  <si>
    <t>Note: Installation costs should include all costs incurred during the 16-18 month implementation time frame.  This includes any annual maintenance fees incurred before go-live.
Shaded cells contain formulas or auto-filled values and cannot be changed.  
Further to B21.2, a proposal may be rejected as being non-responsive if changes are made to protected cells or to other areas where permission to do so is not stated</t>
  </si>
  <si>
    <r>
      <t xml:space="preserve">The ongoing costs should be pulled in from your pricing on worksheet #2.  Enter the vendor initials and the dollars associated with each vendor across the pricing categories.  In the event there are more than 6 vendors provide pricing distribution for the top 6 and consolidate the remaining costs.
</t>
    </r>
    <r>
      <rPr>
        <b/>
        <sz val="9"/>
        <color indexed="10"/>
        <rFont val="Arial"/>
        <family val="2"/>
      </rPr>
      <t>Note: Be sure to complete the section beginning on line 26 showing the City of Winnipeg's  probable required internal support/maintenance staff for the ongoing operation of the solution.
Shaded cells contain formulas or auto-filled values and cannot be changed.
Further to B21.2, a proposal may be rejected as being non-responsive if changes are made to protected cells or to other areas where permission to do so is not stated.</t>
    </r>
    <r>
      <rPr>
        <sz val="9"/>
        <color indexed="39"/>
        <rFont val="Arial"/>
        <family val="0"/>
      </rPr>
      <t xml:space="preserve">
</t>
    </r>
  </si>
  <si>
    <r>
      <t xml:space="preserve">The install costs and the ongoing costs are pulled in from pricing on worksheet #2.  Enter costs for production years 2 through 5.  Don't be concerned with phasing as the intent is to obtain some order of magnitude of cost of ownership for the proposed solution.
</t>
    </r>
    <r>
      <rPr>
        <b/>
        <sz val="9"/>
        <color indexed="10"/>
        <rFont val="Arial"/>
        <family val="2"/>
      </rPr>
      <t>Shaded cells contain formulas or auto-filled values and cannot be changed.
Further to B21.2, a proposal may be rejected as being non-responsive if changes are made to protected cells or to other areas where permission to do so is not stated.</t>
    </r>
    <r>
      <rPr>
        <sz val="9"/>
        <color indexed="39"/>
        <rFont val="Arial"/>
        <family val="0"/>
      </rPr>
      <t xml:space="preserve">
</t>
    </r>
  </si>
  <si>
    <r>
      <t xml:space="preserve">2.  Please segment ongoing solution costs into the following major categories.  Sample cost items are presented, modify these items to fit your specific solution pricing needs while retaining the major categories.
</t>
    </r>
    <r>
      <rPr>
        <b/>
        <sz val="9"/>
        <color indexed="10"/>
        <rFont val="Arial"/>
        <family val="2"/>
      </rPr>
      <t>Shaded cells contain formulas or auto-filled values and cannot be changed.
Further to B21.2, a proposal may be rejected as being non-responsive if changes are made to protected cells or to other areas where permission to do so is not stated.</t>
    </r>
    <r>
      <rPr>
        <sz val="9"/>
        <color indexed="39"/>
        <rFont val="Arial"/>
        <family val="0"/>
      </rPr>
      <t xml:space="preserve">
</t>
    </r>
  </si>
  <si>
    <t xml:space="preserve">Shaded cells contain formulas or auto-filled values and cannot be changed.  
Further to B21.2, a proposal may be rejected as being non-responsive if changes are made to protected cells or to other areas where permission to do so is not stated.
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</si>
</sst>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9"/>
      <color indexed="39"/>
      <name val="Arial"/>
      <family val="0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sz val="18"/>
      <name val="Arial"/>
      <family val="2"/>
    </font>
    <font>
      <sz val="10"/>
      <color indexed="10"/>
      <name val="Impact"/>
      <family val="2"/>
    </font>
    <font>
      <sz val="10"/>
      <name val="Impact"/>
      <family val="2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0"/>
    </font>
    <font>
      <b/>
      <sz val="14"/>
      <color indexed="9"/>
      <name val="Arial"/>
      <family val="2"/>
    </font>
    <font>
      <sz val="10"/>
      <color indexed="10"/>
      <name val="Arial"/>
      <family val="0"/>
    </font>
    <font>
      <b/>
      <sz val="12"/>
      <color indexed="56"/>
      <name val="Arial"/>
      <family val="2"/>
    </font>
    <font>
      <sz val="11"/>
      <name val="Arial"/>
      <family val="2"/>
    </font>
    <font>
      <sz val="10"/>
      <color indexed="43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vertAlign val="superscript"/>
      <sz val="9"/>
      <name val="Arial"/>
      <family val="2"/>
    </font>
    <font>
      <sz val="9"/>
      <color indexed="56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172" fontId="9" fillId="2" borderId="0" xfId="0" applyNumberFormat="1" applyFont="1" applyFill="1" applyBorder="1" applyAlignment="1" applyProtection="1">
      <alignment horizontal="right" vertical="top"/>
      <protection/>
    </xf>
    <xf numFmtId="1" fontId="11" fillId="3" borderId="0" xfId="0" applyNumberFormat="1" applyFont="1" applyFill="1" applyBorder="1" applyAlignment="1" applyProtection="1">
      <alignment horizontal="center" vertical="top" wrapText="1"/>
      <protection/>
    </xf>
    <xf numFmtId="0" fontId="16" fillId="3" borderId="0" xfId="0" applyFont="1" applyFill="1" applyBorder="1" applyAlignment="1" applyProtection="1">
      <alignment horizontal="center" vertical="top" wrapText="1"/>
      <protection/>
    </xf>
    <xf numFmtId="0" fontId="0" fillId="3" borderId="0" xfId="0" applyFill="1" applyAlignment="1" applyProtection="1">
      <alignment vertical="top"/>
      <protection/>
    </xf>
    <xf numFmtId="0" fontId="0" fillId="3" borderId="0" xfId="0" applyFill="1" applyAlignment="1" applyProtection="1">
      <alignment vertical="top" wrapText="1"/>
      <protection/>
    </xf>
    <xf numFmtId="0" fontId="14" fillId="3" borderId="0" xfId="0" applyFont="1" applyFill="1" applyBorder="1" applyAlignment="1" applyProtection="1">
      <alignment horizontal="centerContinuous" vertical="top" wrapText="1"/>
      <protection/>
    </xf>
    <xf numFmtId="0" fontId="0" fillId="3" borderId="0" xfId="0" applyFill="1" applyAlignment="1" applyProtection="1">
      <alignment horizontal="centerContinuous" vertical="top"/>
      <protection/>
    </xf>
    <xf numFmtId="0" fontId="0" fillId="3" borderId="0" xfId="0" applyFill="1" applyAlignment="1" applyProtection="1">
      <alignment horizontal="centerContinuous" vertical="top" wrapText="1"/>
      <protection/>
    </xf>
    <xf numFmtId="0" fontId="16" fillId="3" borderId="0" xfId="0" applyFont="1" applyFill="1" applyBorder="1" applyAlignment="1" applyProtection="1">
      <alignment horizontal="centerContinuous" vertical="top" wrapText="1"/>
      <protection/>
    </xf>
    <xf numFmtId="1" fontId="15" fillId="3" borderId="0" xfId="0" applyNumberFormat="1" applyFont="1" applyFill="1" applyBorder="1" applyAlignment="1" applyProtection="1">
      <alignment horizontal="centerContinuous" vertical="top" wrapText="1"/>
      <protection/>
    </xf>
    <xf numFmtId="1" fontId="1" fillId="3" borderId="1" xfId="0" applyNumberFormat="1" applyFont="1" applyFill="1" applyBorder="1" applyAlignment="1" applyProtection="1">
      <alignment horizontal="center" vertical="top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0" fillId="4" borderId="0" xfId="0" applyFill="1" applyAlignment="1" applyProtection="1">
      <alignment vertical="top"/>
      <protection/>
    </xf>
    <xf numFmtId="0" fontId="0" fillId="3" borderId="0" xfId="0" applyFill="1" applyAlignment="1" applyProtection="1">
      <alignment horizontal="left" vertical="top"/>
      <protection/>
    </xf>
    <xf numFmtId="0" fontId="8" fillId="3" borderId="0" xfId="0" applyFont="1" applyFill="1" applyBorder="1" applyAlignment="1" applyProtection="1">
      <alignment horizontal="left" vertical="center" wrapText="1"/>
      <protection/>
    </xf>
    <xf numFmtId="0" fontId="19" fillId="3" borderId="0" xfId="0" applyFont="1" applyFill="1" applyBorder="1" applyAlignment="1" applyProtection="1">
      <alignment horizontal="left" vertical="center" wrapText="1"/>
      <protection/>
    </xf>
    <xf numFmtId="0" fontId="19" fillId="3" borderId="0" xfId="0" applyFont="1" applyFill="1" applyBorder="1" applyAlignment="1" applyProtection="1">
      <alignment horizontal="left" vertical="center"/>
      <protection/>
    </xf>
    <xf numFmtId="0" fontId="23" fillId="3" borderId="0" xfId="0" applyFont="1" applyFill="1" applyAlignment="1" applyProtection="1">
      <alignment horizontal="center" vertical="center"/>
      <protection/>
    </xf>
    <xf numFmtId="0" fontId="0" fillId="5" borderId="0" xfId="0" applyFill="1" applyAlignment="1" applyProtection="1">
      <alignment vertical="top"/>
      <protection hidden="1"/>
    </xf>
    <xf numFmtId="0" fontId="0" fillId="5" borderId="0" xfId="0" applyFill="1" applyAlignment="1" applyProtection="1">
      <alignment horizontal="centerContinuous" vertical="top"/>
      <protection hidden="1"/>
    </xf>
    <xf numFmtId="0" fontId="0" fillId="0" borderId="0" xfId="0" applyFill="1" applyAlignment="1" applyProtection="1">
      <alignment vertical="top"/>
      <protection hidden="1"/>
    </xf>
    <xf numFmtId="1" fontId="11" fillId="0" borderId="0" xfId="0" applyNumberFormat="1" applyFont="1" applyFill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vertical="top"/>
      <protection hidden="1"/>
    </xf>
    <xf numFmtId="1" fontId="15" fillId="0" borderId="0" xfId="0" applyNumberFormat="1" applyFont="1" applyBorder="1" applyAlignment="1" applyProtection="1">
      <alignment horizontal="center" vertical="top" wrapText="1"/>
      <protection hidden="1"/>
    </xf>
    <xf numFmtId="0" fontId="16" fillId="0" borderId="0" xfId="0" applyFont="1" applyBorder="1" applyAlignment="1" applyProtection="1">
      <alignment horizontal="center" vertical="top" wrapText="1"/>
      <protection hidden="1"/>
    </xf>
    <xf numFmtId="0" fontId="0" fillId="2" borderId="0" xfId="0" applyFill="1" applyAlignment="1" applyProtection="1">
      <alignment vertical="top"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174" fontId="17" fillId="0" borderId="0" xfId="0" applyNumberFormat="1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vertical="top" wrapText="1"/>
      <protection hidden="1"/>
    </xf>
    <xf numFmtId="174" fontId="6" fillId="0" borderId="0" xfId="0" applyNumberFormat="1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22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0" fillId="0" borderId="0" xfId="0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23" fillId="6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3" fontId="0" fillId="0" borderId="0" xfId="0" applyNumberFormat="1" applyAlignment="1" applyProtection="1">
      <alignment vertical="top"/>
      <protection locked="0"/>
    </xf>
    <xf numFmtId="172" fontId="0" fillId="0" borderId="0" xfId="0" applyNumberFormat="1" applyAlignment="1" applyProtection="1">
      <alignment vertical="top"/>
      <protection locked="0"/>
    </xf>
    <xf numFmtId="0" fontId="0" fillId="5" borderId="0" xfId="0" applyFill="1" applyAlignment="1" applyProtection="1">
      <alignment vertical="top" wrapText="1"/>
      <protection hidden="1"/>
    </xf>
    <xf numFmtId="1" fontId="11" fillId="3" borderId="0" xfId="0" applyNumberFormat="1" applyFont="1" applyFill="1" applyBorder="1" applyAlignment="1" applyProtection="1">
      <alignment horizontal="center" vertical="top" wrapText="1"/>
      <protection hidden="1"/>
    </xf>
    <xf numFmtId="0" fontId="16" fillId="3" borderId="0" xfId="0" applyFont="1" applyFill="1" applyBorder="1" applyAlignment="1" applyProtection="1">
      <alignment horizontal="center" vertical="top" wrapText="1"/>
      <protection hidden="1"/>
    </xf>
    <xf numFmtId="0" fontId="0" fillId="3" borderId="0" xfId="0" applyFill="1" applyAlignment="1" applyProtection="1">
      <alignment vertical="top"/>
      <protection hidden="1"/>
    </xf>
    <xf numFmtId="0" fontId="0" fillId="3" borderId="0" xfId="0" applyFill="1" applyAlignment="1" applyProtection="1">
      <alignment vertical="top" wrapText="1"/>
      <protection hidden="1"/>
    </xf>
    <xf numFmtId="1" fontId="15" fillId="3" borderId="0" xfId="0" applyNumberFormat="1" applyFont="1" applyFill="1" applyBorder="1" applyAlignment="1" applyProtection="1">
      <alignment horizontal="centerContinuous" vertical="top" wrapText="1"/>
      <protection hidden="1"/>
    </xf>
    <xf numFmtId="0" fontId="16" fillId="3" borderId="0" xfId="0" applyFont="1" applyFill="1" applyBorder="1" applyAlignment="1" applyProtection="1">
      <alignment horizontal="centerContinuous" vertical="top" wrapText="1"/>
      <protection hidden="1"/>
    </xf>
    <xf numFmtId="0" fontId="0" fillId="3" borderId="0" xfId="0" applyFill="1" applyAlignment="1" applyProtection="1">
      <alignment horizontal="centerContinuous" vertical="top"/>
      <protection hidden="1"/>
    </xf>
    <xf numFmtId="0" fontId="0" fillId="3" borderId="0" xfId="0" applyFill="1" applyAlignment="1" applyProtection="1">
      <alignment horizontal="centerContinuous" vertical="top" wrapText="1"/>
      <protection hidden="1"/>
    </xf>
    <xf numFmtId="0" fontId="0" fillId="4" borderId="0" xfId="0" applyFill="1" applyAlignment="1" applyProtection="1">
      <alignment vertical="top"/>
      <protection hidden="1"/>
    </xf>
    <xf numFmtId="0" fontId="0" fillId="3" borderId="0" xfId="0" applyFill="1" applyAlignment="1" applyProtection="1">
      <alignment horizontal="left"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8" fillId="3" borderId="0" xfId="0" applyFont="1" applyFill="1" applyBorder="1" applyAlignment="1" applyProtection="1">
      <alignment horizontal="left" vertical="center" wrapText="1"/>
      <protection hidden="1"/>
    </xf>
    <xf numFmtId="0" fontId="19" fillId="3" borderId="0" xfId="0" applyFont="1" applyFill="1" applyBorder="1" applyAlignment="1" applyProtection="1">
      <alignment horizontal="left" vertical="center" wrapText="1"/>
      <protection hidden="1"/>
    </xf>
    <xf numFmtId="0" fontId="23" fillId="3" borderId="0" xfId="0" applyFont="1" applyFill="1" applyAlignment="1" applyProtection="1">
      <alignment horizontal="center" vertical="center"/>
      <protection hidden="1"/>
    </xf>
    <xf numFmtId="0" fontId="19" fillId="3" borderId="0" xfId="0" applyFont="1" applyFill="1" applyBorder="1" applyAlignment="1" applyProtection="1">
      <alignment horizontal="left" vertical="center"/>
      <protection hidden="1"/>
    </xf>
    <xf numFmtId="0" fontId="19" fillId="3" borderId="0" xfId="0" applyFont="1" applyFill="1" applyAlignment="1" applyProtection="1">
      <alignment horizontal="left" vertical="top"/>
      <protection hidden="1"/>
    </xf>
    <xf numFmtId="0" fontId="23" fillId="3" borderId="0" xfId="0" applyFont="1" applyFill="1" applyAlignment="1" applyProtection="1">
      <alignment vertical="top"/>
      <protection hidden="1"/>
    </xf>
    <xf numFmtId="0" fontId="0" fillId="0" borderId="0" xfId="0" applyAlignment="1" applyProtection="1">
      <alignment horizontal="center" vertical="top"/>
      <protection hidden="1"/>
    </xf>
    <xf numFmtId="3" fontId="0" fillId="0" borderId="0" xfId="0" applyNumberFormat="1" applyAlignment="1" applyProtection="1">
      <alignment vertical="top"/>
      <protection hidden="1"/>
    </xf>
    <xf numFmtId="172" fontId="0" fillId="0" borderId="0" xfId="0" applyNumberFormat="1" applyAlignment="1" applyProtection="1">
      <alignment vertical="top"/>
      <protection hidden="1"/>
    </xf>
    <xf numFmtId="1" fontId="20" fillId="2" borderId="0" xfId="0" applyNumberFormat="1" applyFont="1" applyFill="1" applyBorder="1" applyAlignment="1" applyProtection="1">
      <alignment horizontal="centerContinuous" vertical="center" wrapText="1"/>
      <protection hidden="1"/>
    </xf>
    <xf numFmtId="1" fontId="21" fillId="2" borderId="0" xfId="0" applyNumberFormat="1" applyFont="1" applyFill="1" applyBorder="1" applyAlignment="1" applyProtection="1">
      <alignment horizontal="centerContinuous" vertical="center" wrapText="1"/>
      <protection hidden="1"/>
    </xf>
    <xf numFmtId="178" fontId="23" fillId="6" borderId="2" xfId="17" applyNumberFormat="1" applyFont="1" applyFill="1" applyBorder="1" applyAlignment="1" applyProtection="1">
      <alignment horizontal="center" vertical="center"/>
      <protection/>
    </xf>
    <xf numFmtId="0" fontId="16" fillId="0" borderId="2" xfId="0" applyFont="1" applyFill="1" applyBorder="1" applyAlignment="1" applyProtection="1">
      <alignment horizontal="center" vertical="top"/>
      <protection locked="0"/>
    </xf>
    <xf numFmtId="0" fontId="23" fillId="0" borderId="2" xfId="0" applyFont="1" applyFill="1" applyBorder="1" applyAlignment="1" applyProtection="1">
      <alignment horizontal="center" vertical="center"/>
      <protection locked="0"/>
    </xf>
    <xf numFmtId="176" fontId="23" fillId="0" borderId="2" xfId="15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vertical="top"/>
      <protection locked="0"/>
    </xf>
    <xf numFmtId="0" fontId="0" fillId="5" borderId="0" xfId="0" applyFill="1" applyAlignment="1" applyProtection="1">
      <alignment horizontal="centerContinuous" vertical="top"/>
      <protection locked="0"/>
    </xf>
    <xf numFmtId="0" fontId="0" fillId="5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horizontal="centerContinuous" vertical="top"/>
      <protection locked="0"/>
    </xf>
    <xf numFmtId="0" fontId="0" fillId="3" borderId="0" xfId="0" applyFill="1" applyAlignment="1" applyProtection="1">
      <alignment horizontal="centerContinuous" vertical="top" wrapText="1"/>
      <protection locked="0"/>
    </xf>
    <xf numFmtId="0" fontId="16" fillId="3" borderId="0" xfId="0" applyFont="1" applyFill="1" applyBorder="1" applyAlignment="1" applyProtection="1">
      <alignment horizontal="centerContinuous" vertical="top" wrapText="1"/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1" fontId="15" fillId="3" borderId="0" xfId="0" applyNumberFormat="1" applyFont="1" applyFill="1" applyBorder="1" applyAlignment="1" applyProtection="1">
      <alignment horizontal="centerContinuous" vertical="top" wrapText="1"/>
      <protection locked="0"/>
    </xf>
    <xf numFmtId="1" fontId="1" fillId="3" borderId="1" xfId="0" applyNumberFormat="1" applyFont="1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" fontId="1" fillId="7" borderId="0" xfId="0" applyNumberFormat="1" applyFont="1" applyFill="1" applyBorder="1" applyAlignment="1" applyProtection="1">
      <alignment horizontal="center" vertical="top"/>
      <protection locked="0"/>
    </xf>
    <xf numFmtId="0" fontId="1" fillId="7" borderId="0" xfId="0" applyFont="1" applyFill="1" applyBorder="1" applyAlignment="1" applyProtection="1">
      <alignment horizontal="center" vertical="top" wrapText="1"/>
      <protection locked="0"/>
    </xf>
    <xf numFmtId="0" fontId="9" fillId="7" borderId="0" xfId="0" applyFont="1" applyFill="1" applyBorder="1" applyAlignment="1" applyProtection="1">
      <alignment horizontal="left" vertical="top"/>
      <protection locked="0"/>
    </xf>
    <xf numFmtId="1" fontId="4" fillId="2" borderId="0" xfId="0" applyNumberFormat="1" applyFont="1" applyFill="1" applyBorder="1" applyAlignment="1" applyProtection="1">
      <alignment horizontal="center" vertical="top"/>
      <protection locked="0"/>
    </xf>
    <xf numFmtId="1" fontId="4" fillId="2" borderId="0" xfId="0" applyNumberFormat="1" applyFont="1" applyFill="1" applyBorder="1" applyAlignment="1" applyProtection="1">
      <alignment horizontal="left" vertical="top"/>
      <protection locked="0"/>
    </xf>
    <xf numFmtId="1" fontId="9" fillId="2" borderId="0" xfId="0" applyNumberFormat="1" applyFont="1" applyFill="1" applyBorder="1" applyAlignment="1" applyProtection="1">
      <alignment horizontal="center" vertical="top"/>
      <protection locked="0"/>
    </xf>
    <xf numFmtId="3" fontId="9" fillId="2" borderId="0" xfId="0" applyNumberFormat="1" applyFont="1" applyFill="1" applyBorder="1" applyAlignment="1" applyProtection="1">
      <alignment horizontal="center" vertical="top"/>
      <protection locked="0"/>
    </xf>
    <xf numFmtId="172" fontId="9" fillId="2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vertical="top"/>
      <protection locked="0"/>
    </xf>
    <xf numFmtId="176" fontId="0" fillId="0" borderId="0" xfId="15" applyNumberFormat="1" applyBorder="1" applyAlignment="1" applyProtection="1">
      <alignment vertical="top"/>
      <protection locked="0"/>
    </xf>
    <xf numFmtId="178" fontId="0" fillId="0" borderId="0" xfId="17" applyNumberFormat="1" applyBorder="1" applyAlignment="1" applyProtection="1">
      <alignment horizontal="left" vertical="top" inden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left" vertical="top" indent="1"/>
      <protection locked="0"/>
    </xf>
    <xf numFmtId="176" fontId="0" fillId="0" borderId="0" xfId="15" applyNumberFormat="1" applyFont="1" applyBorder="1" applyAlignment="1" applyProtection="1">
      <alignment vertical="top"/>
      <protection locked="0"/>
    </xf>
    <xf numFmtId="0" fontId="0" fillId="8" borderId="0" xfId="0" applyFill="1" applyBorder="1" applyAlignment="1" applyProtection="1">
      <alignment horizontal="center" vertical="top"/>
      <protection locked="0"/>
    </xf>
    <xf numFmtId="0" fontId="0" fillId="8" borderId="0" xfId="0" applyFill="1" applyBorder="1" applyAlignment="1" applyProtection="1">
      <alignment vertical="top"/>
      <protection locked="0"/>
    </xf>
    <xf numFmtId="176" fontId="0" fillId="8" borderId="0" xfId="15" applyNumberFormat="1" applyFont="1" applyFill="1" applyBorder="1" applyAlignment="1" applyProtection="1">
      <alignment vertical="top"/>
      <protection locked="0"/>
    </xf>
    <xf numFmtId="178" fontId="0" fillId="8" borderId="0" xfId="17" applyNumberFormat="1" applyFill="1" applyBorder="1" applyAlignment="1" applyProtection="1">
      <alignment horizontal="left" vertical="top" indent="1"/>
      <protection locked="0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" fontId="20" fillId="2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21" fillId="2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172" fontId="5" fillId="9" borderId="5" xfId="0" applyNumberFormat="1" applyFont="1" applyFill="1" applyBorder="1" applyAlignment="1" applyProtection="1">
      <alignment horizontal="right" vertical="center" wrapText="1"/>
      <protection/>
    </xf>
    <xf numFmtId="0" fontId="0" fillId="4" borderId="0" xfId="0" applyFill="1" applyAlignment="1" applyProtection="1">
      <alignment vertical="top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2" fontId="4" fillId="2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/>
      <protection locked="0"/>
    </xf>
    <xf numFmtId="3" fontId="0" fillId="7" borderId="0" xfId="0" applyNumberFormat="1" applyFill="1" applyBorder="1" applyAlignment="1" applyProtection="1">
      <alignment/>
      <protection locked="0"/>
    </xf>
    <xf numFmtId="172" fontId="0" fillId="7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172" fontId="0" fillId="9" borderId="0" xfId="0" applyNumberFormat="1" applyFill="1" applyBorder="1" applyAlignment="1" applyProtection="1">
      <alignment/>
      <protection/>
    </xf>
    <xf numFmtId="172" fontId="0" fillId="9" borderId="0" xfId="0" applyNumberFormat="1" applyFill="1" applyBorder="1" applyAlignment="1" applyProtection="1">
      <alignment horizontal="center"/>
      <protection/>
    </xf>
    <xf numFmtId="0" fontId="19" fillId="3" borderId="0" xfId="0" applyFont="1" applyFill="1" applyAlignment="1" applyProtection="1">
      <alignment horizontal="left" vertical="top"/>
      <protection locked="0"/>
    </xf>
    <xf numFmtId="0" fontId="24" fillId="0" borderId="0" xfId="0" applyFont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9" fontId="23" fillId="6" borderId="2" xfId="19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vertical="top"/>
      <protection locked="0"/>
    </xf>
    <xf numFmtId="176" fontId="0" fillId="0" borderId="6" xfId="15" applyNumberFormat="1" applyBorder="1" applyAlignment="1" applyProtection="1">
      <alignment vertical="top"/>
      <protection locked="0"/>
    </xf>
    <xf numFmtId="178" fontId="0" fillId="0" borderId="6" xfId="17" applyNumberFormat="1" applyBorder="1" applyAlignment="1" applyProtection="1">
      <alignment horizontal="left" vertical="top" indent="1"/>
      <protection locked="0"/>
    </xf>
    <xf numFmtId="0" fontId="0" fillId="0" borderId="6" xfId="0" applyBorder="1" applyAlignment="1" applyProtection="1">
      <alignment vertical="top" wrapText="1"/>
      <protection locked="0"/>
    </xf>
    <xf numFmtId="176" fontId="0" fillId="0" borderId="6" xfId="15" applyNumberFormat="1" applyFont="1" applyBorder="1" applyAlignment="1" applyProtection="1">
      <alignment vertical="top"/>
      <protection locked="0"/>
    </xf>
    <xf numFmtId="0" fontId="25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vertical="top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0" fontId="32" fillId="0" borderId="0" xfId="0" applyFont="1" applyAlignment="1" applyProtection="1">
      <alignment vertical="top" wrapText="1"/>
      <protection hidden="1"/>
    </xf>
    <xf numFmtId="0" fontId="31" fillId="0" borderId="0" xfId="0" applyFont="1" applyAlignment="1" applyProtection="1">
      <alignment vertical="top" wrapText="1"/>
      <protection hidden="1"/>
    </xf>
    <xf numFmtId="0" fontId="25" fillId="3" borderId="0" xfId="0" applyFont="1" applyFill="1" applyAlignment="1" applyProtection="1">
      <alignment horizontal="left" vertical="top" wrapText="1"/>
      <protection hidden="1"/>
    </xf>
    <xf numFmtId="0" fontId="14" fillId="3" borderId="0" xfId="0" applyFont="1" applyFill="1" applyBorder="1" applyAlignment="1" applyProtection="1">
      <alignment horizontal="center" vertical="top" wrapText="1"/>
      <protection hidden="1"/>
    </xf>
    <xf numFmtId="0" fontId="16" fillId="3" borderId="0" xfId="0" applyFont="1" applyFill="1" applyBorder="1" applyAlignment="1" applyProtection="1">
      <alignment horizontal="center" vertical="top" wrapText="1"/>
      <protection hidden="1"/>
    </xf>
    <xf numFmtId="0" fontId="32" fillId="0" borderId="0" xfId="0" applyFont="1" applyAlignment="1" applyProtection="1">
      <alignment horizontal="left" vertical="top" wrapText="1"/>
      <protection hidden="1"/>
    </xf>
    <xf numFmtId="0" fontId="29" fillId="3" borderId="0" xfId="0" applyFont="1" applyFill="1" applyBorder="1" applyAlignment="1" applyProtection="1">
      <alignment horizontal="left" vertical="top" wrapText="1" indent="2"/>
      <protection/>
    </xf>
    <xf numFmtId="0" fontId="29" fillId="0" borderId="0" xfId="0" applyFont="1" applyAlignment="1" applyProtection="1">
      <alignment horizontal="left" vertical="top" wrapText="1" indent="2"/>
      <protection/>
    </xf>
    <xf numFmtId="0" fontId="30" fillId="3" borderId="0" xfId="0" applyFont="1" applyFill="1" applyBorder="1" applyAlignment="1" applyProtection="1">
      <alignment horizontal="left" vertical="top" wrapText="1" indent="2"/>
      <protection/>
    </xf>
    <xf numFmtId="0" fontId="30" fillId="0" borderId="0" xfId="0" applyFont="1" applyAlignment="1" applyProtection="1">
      <alignment horizontal="left" vertical="top" wrapText="1" indent="2"/>
      <protection/>
    </xf>
    <xf numFmtId="0" fontId="7" fillId="0" borderId="0" xfId="0" applyFont="1" applyAlignment="1" applyProtection="1">
      <alignment horizontal="left" vertical="top" wrapText="1" indent="2"/>
      <protection/>
    </xf>
    <xf numFmtId="0" fontId="0" fillId="0" borderId="0" xfId="0" applyAlignment="1" applyProtection="1">
      <alignment horizontal="left" vertical="top" wrapText="1" indent="2"/>
      <protection/>
    </xf>
    <xf numFmtId="0" fontId="30" fillId="3" borderId="7" xfId="0" applyFont="1" applyFill="1" applyBorder="1" applyAlignment="1" applyProtection="1">
      <alignment horizontal="left" vertical="top" wrapText="1" indent="2"/>
      <protection/>
    </xf>
    <xf numFmtId="49" fontId="0" fillId="0" borderId="0" xfId="0" applyNumberFormat="1" applyBorder="1" applyAlignment="1" applyProtection="1">
      <alignment horizontal="center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center" wrapText="1"/>
      <protection locked="0"/>
    </xf>
    <xf numFmtId="1" fontId="4" fillId="2" borderId="7" xfId="0" applyNumberFormat="1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3467100</xdr:colOff>
      <xdr:row>10</xdr:row>
      <xdr:rowOff>104775</xdr:rowOff>
    </xdr:from>
    <xdr:to>
      <xdr:col>2</xdr:col>
      <xdr:colOff>47625</xdr:colOff>
      <xdr:row>10</xdr:row>
      <xdr:rowOff>104775</xdr:rowOff>
    </xdr:to>
    <xdr:sp>
      <xdr:nvSpPr>
        <xdr:cNvPr id="1" name="Line 2"/>
        <xdr:cNvSpPr>
          <a:spLocks/>
        </xdr:cNvSpPr>
      </xdr:nvSpPr>
      <xdr:spPr>
        <a:xfrm>
          <a:off x="4114800" y="17240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2305050</xdr:colOff>
      <xdr:row>12</xdr:row>
      <xdr:rowOff>104775</xdr:rowOff>
    </xdr:from>
    <xdr:to>
      <xdr:col>2</xdr:col>
      <xdr:colOff>38100</xdr:colOff>
      <xdr:row>12</xdr:row>
      <xdr:rowOff>104775</xdr:rowOff>
    </xdr:to>
    <xdr:sp>
      <xdr:nvSpPr>
        <xdr:cNvPr id="2" name="Line 3"/>
        <xdr:cNvSpPr>
          <a:spLocks/>
        </xdr:cNvSpPr>
      </xdr:nvSpPr>
      <xdr:spPr>
        <a:xfrm>
          <a:off x="2952750" y="19907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3009900</xdr:colOff>
      <xdr:row>14</xdr:row>
      <xdr:rowOff>114300</xdr:rowOff>
    </xdr:from>
    <xdr:to>
      <xdr:col>2</xdr:col>
      <xdr:colOff>38100</xdr:colOff>
      <xdr:row>14</xdr:row>
      <xdr:rowOff>114300</xdr:rowOff>
    </xdr:to>
    <xdr:sp>
      <xdr:nvSpPr>
        <xdr:cNvPr id="3" name="Line 4"/>
        <xdr:cNvSpPr>
          <a:spLocks/>
        </xdr:cNvSpPr>
      </xdr:nvSpPr>
      <xdr:spPr>
        <a:xfrm>
          <a:off x="3657600" y="22669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3981450</xdr:colOff>
      <xdr:row>16</xdr:row>
      <xdr:rowOff>104775</xdr:rowOff>
    </xdr:from>
    <xdr:to>
      <xdr:col>2</xdr:col>
      <xdr:colOff>28575</xdr:colOff>
      <xdr:row>16</xdr:row>
      <xdr:rowOff>104775</xdr:rowOff>
    </xdr:to>
    <xdr:sp>
      <xdr:nvSpPr>
        <xdr:cNvPr id="4" name="Line 5"/>
        <xdr:cNvSpPr>
          <a:spLocks/>
        </xdr:cNvSpPr>
      </xdr:nvSpPr>
      <xdr:spPr>
        <a:xfrm>
          <a:off x="4629150" y="25241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2828925</xdr:colOff>
      <xdr:row>18</xdr:row>
      <xdr:rowOff>104775</xdr:rowOff>
    </xdr:from>
    <xdr:to>
      <xdr:col>2</xdr:col>
      <xdr:colOff>47625</xdr:colOff>
      <xdr:row>18</xdr:row>
      <xdr:rowOff>104775</xdr:rowOff>
    </xdr:to>
    <xdr:sp>
      <xdr:nvSpPr>
        <xdr:cNvPr id="5" name="Line 6"/>
        <xdr:cNvSpPr>
          <a:spLocks/>
        </xdr:cNvSpPr>
      </xdr:nvSpPr>
      <xdr:spPr>
        <a:xfrm>
          <a:off x="3476625" y="27908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3838575</xdr:colOff>
      <xdr:row>20</xdr:row>
      <xdr:rowOff>304800</xdr:rowOff>
    </xdr:from>
    <xdr:to>
      <xdr:col>2</xdr:col>
      <xdr:colOff>28575</xdr:colOff>
      <xdr:row>20</xdr:row>
      <xdr:rowOff>304800</xdr:rowOff>
    </xdr:to>
    <xdr:sp>
      <xdr:nvSpPr>
        <xdr:cNvPr id="6" name="Line 7"/>
        <xdr:cNvSpPr>
          <a:spLocks/>
        </xdr:cNvSpPr>
      </xdr:nvSpPr>
      <xdr:spPr>
        <a:xfrm>
          <a:off x="4486275" y="3257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3571875</xdr:colOff>
      <xdr:row>22</xdr:row>
      <xdr:rowOff>285750</xdr:rowOff>
    </xdr:from>
    <xdr:to>
      <xdr:col>2</xdr:col>
      <xdr:colOff>38100</xdr:colOff>
      <xdr:row>22</xdr:row>
      <xdr:rowOff>285750</xdr:rowOff>
    </xdr:to>
    <xdr:sp>
      <xdr:nvSpPr>
        <xdr:cNvPr id="7" name="Line 8"/>
        <xdr:cNvSpPr>
          <a:spLocks/>
        </xdr:cNvSpPr>
      </xdr:nvSpPr>
      <xdr:spPr>
        <a:xfrm>
          <a:off x="4219575" y="37052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1714500</xdr:colOff>
      <xdr:row>11</xdr:row>
      <xdr:rowOff>152400</xdr:rowOff>
    </xdr:from>
    <xdr:to>
      <xdr:col>2</xdr:col>
      <xdr:colOff>781050</xdr:colOff>
      <xdr:row>11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362200" y="30861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1714500</xdr:colOff>
      <xdr:row>9</xdr:row>
      <xdr:rowOff>152400</xdr:rowOff>
    </xdr:from>
    <xdr:to>
      <xdr:col>2</xdr:col>
      <xdr:colOff>781050</xdr:colOff>
      <xdr:row>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36220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B9" sqref="B9"/>
    </sheetView>
  </sheetViews>
  <sheetFormatPr defaultColWidth="9.140625" defaultRowHeight="12.75"/>
  <cols>
    <col min="1" max="1" width="9.7109375" style="24" customWidth="1"/>
    <col min="2" max="2" width="63.421875" style="24" customWidth="1"/>
    <col min="3" max="3" width="2.00390625" style="24" customWidth="1"/>
    <col min="4" max="4" width="36.8515625" style="24" customWidth="1"/>
    <col min="5" max="16384" width="9.140625" style="24" customWidth="1"/>
  </cols>
  <sheetData>
    <row r="1" spans="1:4" s="21" customFormat="1" ht="12.75">
      <c r="A1" s="19"/>
      <c r="B1" s="19"/>
      <c r="C1" s="19"/>
      <c r="D1" s="20"/>
    </row>
    <row r="2" spans="1:2" ht="18">
      <c r="A2" s="22" t="s">
        <v>53</v>
      </c>
      <c r="B2" s="23" t="s">
        <v>56</v>
      </c>
    </row>
    <row r="3" spans="1:2" ht="18">
      <c r="A3" s="25" t="s">
        <v>0</v>
      </c>
      <c r="B3" s="26" t="s">
        <v>214</v>
      </c>
    </row>
    <row r="4" spans="1:4" ht="12.75">
      <c r="A4" s="27"/>
      <c r="B4" s="27"/>
      <c r="C4" s="27"/>
      <c r="D4" s="27"/>
    </row>
    <row r="5" ht="15.75">
      <c r="B5" s="28" t="s">
        <v>136</v>
      </c>
    </row>
    <row r="6" ht="5.25" customHeight="1">
      <c r="B6" s="29"/>
    </row>
    <row r="7" spans="1:2" ht="15.75" customHeight="1">
      <c r="A7" s="30" t="s">
        <v>7</v>
      </c>
      <c r="B7" s="31" t="s">
        <v>54</v>
      </c>
    </row>
    <row r="8" spans="1:2" ht="5.25" customHeight="1" thickBot="1">
      <c r="A8" s="32"/>
      <c r="B8" s="33"/>
    </row>
    <row r="9" spans="1:2" ht="18.75" thickBot="1">
      <c r="A9" s="32"/>
      <c r="B9" s="71" t="s">
        <v>254</v>
      </c>
    </row>
    <row r="10" spans="1:2" ht="5.25" customHeight="1">
      <c r="A10" s="32"/>
      <c r="B10" s="33"/>
    </row>
    <row r="11" spans="1:4" ht="15.75">
      <c r="A11" s="30" t="s">
        <v>1</v>
      </c>
      <c r="B11" s="31" t="s">
        <v>221</v>
      </c>
      <c r="D11" s="34" t="s">
        <v>149</v>
      </c>
    </row>
    <row r="12" spans="1:2" ht="5.25" customHeight="1">
      <c r="A12" s="32"/>
      <c r="B12" s="33"/>
    </row>
    <row r="13" spans="1:4" ht="15.75">
      <c r="A13" s="30" t="s">
        <v>2</v>
      </c>
      <c r="B13" s="31" t="s">
        <v>116</v>
      </c>
      <c r="D13" s="34" t="s">
        <v>150</v>
      </c>
    </row>
    <row r="14" spans="1:2" ht="5.25" customHeight="1">
      <c r="A14" s="32"/>
      <c r="B14" s="33"/>
    </row>
    <row r="15" spans="1:4" ht="15.75">
      <c r="A15" s="30" t="s">
        <v>3</v>
      </c>
      <c r="B15" s="31" t="s">
        <v>117</v>
      </c>
      <c r="D15" s="34" t="s">
        <v>151</v>
      </c>
    </row>
    <row r="16" spans="1:2" ht="5.25" customHeight="1">
      <c r="A16" s="32"/>
      <c r="B16" s="33"/>
    </row>
    <row r="17" spans="1:4" ht="15.75">
      <c r="A17" s="30" t="s">
        <v>4</v>
      </c>
      <c r="B17" s="31" t="s">
        <v>119</v>
      </c>
      <c r="D17" s="34" t="s">
        <v>152</v>
      </c>
    </row>
    <row r="18" spans="1:2" ht="5.25" customHeight="1">
      <c r="A18" s="32"/>
      <c r="B18" s="33"/>
    </row>
    <row r="19" spans="1:4" ht="15.75">
      <c r="A19" s="30" t="s">
        <v>5</v>
      </c>
      <c r="B19" s="31" t="s">
        <v>120</v>
      </c>
      <c r="D19" s="34" t="s">
        <v>153</v>
      </c>
    </row>
    <row r="20" spans="1:2" ht="5.25" customHeight="1">
      <c r="A20" s="32"/>
      <c r="B20" s="33"/>
    </row>
    <row r="21" spans="1:4" ht="31.5">
      <c r="A21" s="30" t="s">
        <v>6</v>
      </c>
      <c r="B21" s="31" t="s">
        <v>121</v>
      </c>
      <c r="D21" s="35" t="s">
        <v>154</v>
      </c>
    </row>
    <row r="22" spans="1:2" ht="5.25" customHeight="1">
      <c r="A22" s="32"/>
      <c r="B22" s="33"/>
    </row>
    <row r="23" spans="1:4" ht="31.5">
      <c r="A23" s="30" t="s">
        <v>118</v>
      </c>
      <c r="B23" s="31" t="s">
        <v>203</v>
      </c>
      <c r="D23" s="35" t="s">
        <v>204</v>
      </c>
    </row>
    <row r="24" spans="1:2" ht="4.5" customHeight="1">
      <c r="A24" s="32"/>
      <c r="B24" s="33"/>
    </row>
    <row r="25" spans="1:2" ht="15.75">
      <c r="A25" s="30" t="s">
        <v>202</v>
      </c>
      <c r="B25" s="31" t="s">
        <v>115</v>
      </c>
    </row>
    <row r="26" ht="14.25" customHeight="1">
      <c r="B26" s="33" t="s">
        <v>0</v>
      </c>
    </row>
    <row r="27" ht="104.25" customHeight="1">
      <c r="B27" s="149" t="s">
        <v>263</v>
      </c>
    </row>
    <row r="28" ht="4.5" customHeight="1">
      <c r="B28" s="37"/>
    </row>
    <row r="29" ht="15.75">
      <c r="B29" s="36" t="s">
        <v>55</v>
      </c>
    </row>
    <row r="30" ht="4.5" customHeight="1">
      <c r="B30" s="37"/>
    </row>
    <row r="31" spans="1:4" ht="12.75">
      <c r="A31" s="27"/>
      <c r="B31" s="27"/>
      <c r="C31" s="27"/>
      <c r="D31" s="27"/>
    </row>
    <row r="32" ht="4.5" customHeight="1"/>
    <row r="33" ht="12.75">
      <c r="B33" s="38" t="s">
        <v>219</v>
      </c>
    </row>
    <row r="34" ht="13.5">
      <c r="B34" s="38" t="s">
        <v>220</v>
      </c>
    </row>
  </sheetData>
  <sheetProtection password="C56C" sheet="1" objects="1" scenarios="1" formatCells="0" formatColumns="0" selectLockedCells="1" sort="0" autoFilter="0"/>
  <printOptions horizontalCentered="1"/>
  <pageMargins left="0.75" right="0.75" top="1" bottom="1" header="0.5" footer="0.5"/>
  <pageSetup firstPageNumber="1" useFirstPageNumber="1" horizontalDpi="300" verticalDpi="300" orientation="landscape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43" customWidth="1"/>
    <col min="2" max="2" width="59.28125" style="44" customWidth="1"/>
    <col min="3" max="3" width="14.00390625" style="44" bestFit="1" customWidth="1"/>
    <col min="4" max="4" width="10.28125" style="44" customWidth="1"/>
    <col min="5" max="5" width="8.7109375" style="45" customWidth="1"/>
    <col min="6" max="6" width="14.00390625" style="45" bestFit="1" customWidth="1"/>
    <col min="7" max="7" width="14.00390625" style="46" bestFit="1" customWidth="1"/>
    <col min="8" max="8" width="18.140625" style="46" customWidth="1"/>
    <col min="9" max="16384" width="9.140625" style="44" customWidth="1"/>
  </cols>
  <sheetData>
    <row r="1" spans="1:8" s="39" customFormat="1" ht="12.75">
      <c r="A1" s="19"/>
      <c r="B1" s="19"/>
      <c r="C1" s="19"/>
      <c r="D1" s="20"/>
      <c r="E1" s="47"/>
      <c r="F1" s="47"/>
      <c r="G1" s="47"/>
      <c r="H1" s="47"/>
    </row>
    <row r="2" spans="1:8" s="39" customFormat="1" ht="15.75" customHeight="1">
      <c r="A2" s="48" t="s">
        <v>53</v>
      </c>
      <c r="B2" s="49"/>
      <c r="C2" s="49"/>
      <c r="D2" s="50"/>
      <c r="E2" s="51"/>
      <c r="F2" s="51"/>
      <c r="G2" s="51"/>
      <c r="H2" s="51"/>
    </row>
    <row r="3" spans="1:8" s="39" customFormat="1" ht="18">
      <c r="A3" s="21"/>
      <c r="B3" s="151" t="s">
        <v>161</v>
      </c>
      <c r="C3" s="151"/>
      <c r="D3" s="151"/>
      <c r="E3" s="151"/>
      <c r="F3" s="151"/>
      <c r="G3" s="151"/>
      <c r="H3" s="151"/>
    </row>
    <row r="4" spans="1:8" s="39" customFormat="1" ht="18">
      <c r="A4" s="21"/>
      <c r="B4" s="152" t="str">
        <f>Cover!B9</f>
        <v>Bidder Name</v>
      </c>
      <c r="C4" s="152"/>
      <c r="D4" s="152"/>
      <c r="E4" s="152"/>
      <c r="F4" s="152"/>
      <c r="G4" s="152"/>
      <c r="H4" s="152"/>
    </row>
    <row r="5" spans="1:8" s="39" customFormat="1" ht="7.5" customHeight="1">
      <c r="A5" s="52"/>
      <c r="B5" s="53"/>
      <c r="C5" s="53"/>
      <c r="D5" s="54"/>
      <c r="E5" s="55"/>
      <c r="F5" s="55"/>
      <c r="G5" s="55"/>
      <c r="H5" s="55"/>
    </row>
    <row r="6" spans="1:8" s="39" customFormat="1" ht="66.75" customHeight="1">
      <c r="A6" s="52"/>
      <c r="B6" s="153" t="s">
        <v>263</v>
      </c>
      <c r="C6" s="153"/>
      <c r="D6" s="148"/>
      <c r="E6" s="148"/>
      <c r="F6" s="148"/>
      <c r="G6" s="148"/>
      <c r="H6" s="148"/>
    </row>
    <row r="7" spans="1:8" s="39" customFormat="1" ht="7.5" customHeight="1">
      <c r="A7" s="52"/>
      <c r="B7" s="53"/>
      <c r="C7" s="53"/>
      <c r="D7" s="54"/>
      <c r="E7" s="55"/>
      <c r="F7" s="55"/>
      <c r="G7" s="55"/>
      <c r="H7" s="55"/>
    </row>
    <row r="8" spans="1:8" s="40" customFormat="1" ht="12.75">
      <c r="A8" s="56"/>
      <c r="B8" s="56"/>
      <c r="C8" s="56"/>
      <c r="D8" s="56"/>
      <c r="E8" s="56"/>
      <c r="F8" s="56"/>
      <c r="G8" s="56"/>
      <c r="H8" s="56"/>
    </row>
    <row r="9" spans="1:8" s="39" customFormat="1" ht="6" customHeight="1" thickBot="1">
      <c r="A9" s="54"/>
      <c r="B9" s="57"/>
      <c r="C9" s="54"/>
      <c r="D9" s="54"/>
      <c r="E9" s="54"/>
      <c r="F9" s="54"/>
      <c r="G9" s="54"/>
      <c r="H9" s="54"/>
    </row>
    <row r="10" spans="1:8" s="41" customFormat="1" ht="24" thickBot="1">
      <c r="A10" s="58"/>
      <c r="B10" s="59" t="s">
        <v>122</v>
      </c>
      <c r="C10" s="72">
        <v>99</v>
      </c>
      <c r="D10" s="60" t="s">
        <v>123</v>
      </c>
      <c r="E10" s="150" t="s">
        <v>162</v>
      </c>
      <c r="F10" s="150"/>
      <c r="G10" s="150"/>
      <c r="H10" s="150"/>
    </row>
    <row r="11" spans="1:8" s="39" customFormat="1" ht="6" customHeight="1" thickBot="1">
      <c r="A11" s="54"/>
      <c r="B11" s="57"/>
      <c r="C11" s="61"/>
      <c r="D11" s="54"/>
      <c r="E11" s="54"/>
      <c r="F11" s="54"/>
      <c r="G11" s="54"/>
      <c r="H11" s="54"/>
    </row>
    <row r="12" spans="1:8" s="41" customFormat="1" ht="23.25" customHeight="1" thickBot="1">
      <c r="A12" s="58"/>
      <c r="B12" s="59" t="s">
        <v>255</v>
      </c>
      <c r="C12" s="70">
        <f>'2.  Installation Detail Costs'!G10</f>
        <v>0</v>
      </c>
      <c r="D12" s="62" t="s">
        <v>258</v>
      </c>
      <c r="E12" s="54"/>
      <c r="F12" s="54"/>
      <c r="G12" s="54"/>
      <c r="H12" s="54"/>
    </row>
    <row r="13" spans="1:8" s="39" customFormat="1" ht="6" customHeight="1" thickBot="1">
      <c r="A13" s="54"/>
      <c r="B13" s="57"/>
      <c r="C13" s="61"/>
      <c r="D13" s="54"/>
      <c r="E13" s="54"/>
      <c r="F13" s="54"/>
      <c r="G13" s="54"/>
      <c r="H13" s="54"/>
    </row>
    <row r="14" spans="1:8" s="41" customFormat="1" ht="23.25" customHeight="1" thickBot="1">
      <c r="A14" s="58"/>
      <c r="B14" s="59" t="s">
        <v>159</v>
      </c>
      <c r="C14" s="73">
        <v>99999</v>
      </c>
      <c r="D14" s="60" t="s">
        <v>124</v>
      </c>
      <c r="E14" s="54"/>
      <c r="F14" s="54"/>
      <c r="G14" s="54"/>
      <c r="H14" s="54"/>
    </row>
    <row r="15" spans="1:8" s="39" customFormat="1" ht="6" customHeight="1" thickBot="1">
      <c r="A15" s="54"/>
      <c r="B15" s="57"/>
      <c r="C15" s="61"/>
      <c r="D15" s="54"/>
      <c r="E15" s="54"/>
      <c r="F15" s="54"/>
      <c r="G15" s="54"/>
      <c r="H15" s="54"/>
    </row>
    <row r="16" spans="1:8" s="41" customFormat="1" ht="23.25" customHeight="1" thickBot="1">
      <c r="A16" s="58"/>
      <c r="B16" s="59" t="s">
        <v>160</v>
      </c>
      <c r="C16" s="73">
        <v>99</v>
      </c>
      <c r="D16" s="60" t="s">
        <v>125</v>
      </c>
      <c r="E16" s="54"/>
      <c r="F16" s="54"/>
      <c r="G16" s="54"/>
      <c r="H16" s="54"/>
    </row>
    <row r="17" spans="1:8" s="39" customFormat="1" ht="6" customHeight="1" thickBot="1">
      <c r="A17" s="63"/>
      <c r="B17" s="50"/>
      <c r="C17" s="64"/>
      <c r="D17" s="50"/>
      <c r="E17" s="51"/>
      <c r="F17" s="51"/>
      <c r="G17" s="51"/>
      <c r="H17" s="51"/>
    </row>
    <row r="18" spans="1:8" s="41" customFormat="1" ht="23.25" customHeight="1" thickBot="1">
      <c r="A18" s="58"/>
      <c r="B18" s="59" t="s">
        <v>164</v>
      </c>
      <c r="C18" s="73">
        <v>99999</v>
      </c>
      <c r="D18" s="60" t="s">
        <v>124</v>
      </c>
      <c r="E18" s="54"/>
      <c r="F18" s="54"/>
      <c r="G18" s="54"/>
      <c r="H18" s="54"/>
    </row>
    <row r="19" spans="1:8" s="39" customFormat="1" ht="6" customHeight="1" thickBot="1">
      <c r="A19" s="63"/>
      <c r="B19" s="50"/>
      <c r="C19" s="64"/>
      <c r="D19" s="50"/>
      <c r="E19" s="51"/>
      <c r="F19" s="51"/>
      <c r="G19" s="51"/>
      <c r="H19" s="51"/>
    </row>
    <row r="20" spans="1:8" s="41" customFormat="1" ht="23.25" customHeight="1" thickBot="1">
      <c r="A20" s="58"/>
      <c r="B20" s="59" t="s">
        <v>165</v>
      </c>
      <c r="C20" s="73">
        <v>99</v>
      </c>
      <c r="D20" s="60" t="s">
        <v>125</v>
      </c>
      <c r="E20" s="54"/>
      <c r="F20" s="54"/>
      <c r="G20" s="54"/>
      <c r="H20" s="54"/>
    </row>
    <row r="21" spans="1:8" s="39" customFormat="1" ht="6" customHeight="1" thickBot="1">
      <c r="A21" s="63"/>
      <c r="B21" s="50"/>
      <c r="C21" s="64"/>
      <c r="D21" s="50"/>
      <c r="E21" s="51"/>
      <c r="F21" s="51"/>
      <c r="G21" s="51"/>
      <c r="H21" s="51"/>
    </row>
    <row r="22" spans="1:8" s="41" customFormat="1" ht="23.25" customHeight="1" thickBot="1">
      <c r="A22" s="58"/>
      <c r="B22" s="59" t="s">
        <v>126</v>
      </c>
      <c r="C22" s="73" t="s">
        <v>134</v>
      </c>
      <c r="D22" s="62" t="s">
        <v>128</v>
      </c>
      <c r="E22" s="54"/>
      <c r="F22" s="54"/>
      <c r="G22" s="54"/>
      <c r="H22" s="54"/>
    </row>
    <row r="23" spans="1:8" s="39" customFormat="1" ht="6" customHeight="1" thickBot="1">
      <c r="A23" s="63"/>
      <c r="B23" s="50"/>
      <c r="C23" s="64"/>
      <c r="D23" s="50"/>
      <c r="E23" s="51"/>
      <c r="F23" s="51"/>
      <c r="G23" s="51"/>
      <c r="H23" s="51"/>
    </row>
    <row r="24" spans="1:8" s="41" customFormat="1" ht="23.25" customHeight="1" thickBot="1">
      <c r="A24" s="58"/>
      <c r="B24" s="59" t="s">
        <v>127</v>
      </c>
      <c r="C24" s="73" t="s">
        <v>135</v>
      </c>
      <c r="D24" s="62" t="s">
        <v>129</v>
      </c>
      <c r="E24" s="54"/>
      <c r="F24" s="54"/>
      <c r="G24" s="54"/>
      <c r="H24" s="54"/>
    </row>
    <row r="25" spans="1:8" s="39" customFormat="1" ht="6" customHeight="1" thickBot="1">
      <c r="A25" s="63"/>
      <c r="B25" s="50"/>
      <c r="C25" s="64"/>
      <c r="D25" s="50"/>
      <c r="E25" s="51"/>
      <c r="F25" s="51"/>
      <c r="G25" s="51"/>
      <c r="H25" s="51"/>
    </row>
    <row r="26" spans="1:8" s="41" customFormat="1" ht="23.25" customHeight="1" thickBot="1">
      <c r="A26" s="58"/>
      <c r="B26" s="59" t="s">
        <v>256</v>
      </c>
      <c r="C26" s="70">
        <f>'2.  Installation Detail Costs'!H10</f>
        <v>0</v>
      </c>
      <c r="D26" s="62" t="s">
        <v>258</v>
      </c>
      <c r="E26" s="54"/>
      <c r="F26" s="54"/>
      <c r="G26" s="54"/>
      <c r="H26" s="54"/>
    </row>
    <row r="27" spans="1:8" s="39" customFormat="1" ht="6" customHeight="1" thickBot="1">
      <c r="A27" s="63"/>
      <c r="B27" s="50"/>
      <c r="C27" s="64"/>
      <c r="D27" s="50"/>
      <c r="E27" s="51"/>
      <c r="F27" s="51"/>
      <c r="G27" s="51"/>
      <c r="H27" s="51"/>
    </row>
    <row r="28" spans="1:8" s="41" customFormat="1" ht="23.25" customHeight="1" thickBot="1">
      <c r="A28" s="58"/>
      <c r="B28" s="59" t="s">
        <v>257</v>
      </c>
      <c r="C28" s="70">
        <f>'6. Ten Year Operating Costs'!N23-'6. Ten Year Operating Costs'!C23</f>
        <v>0</v>
      </c>
      <c r="D28" s="62" t="s">
        <v>258</v>
      </c>
      <c r="E28" s="54"/>
      <c r="F28" s="54"/>
      <c r="G28" s="54"/>
      <c r="H28" s="54"/>
    </row>
    <row r="29" spans="1:8" s="39" customFormat="1" ht="6" customHeight="1">
      <c r="A29" s="63"/>
      <c r="B29" s="50"/>
      <c r="C29" s="50"/>
      <c r="D29" s="51"/>
      <c r="E29" s="51"/>
      <c r="F29" s="51"/>
      <c r="G29" s="51"/>
      <c r="H29" s="51"/>
    </row>
    <row r="30" spans="1:8" s="40" customFormat="1" ht="12.75">
      <c r="A30" s="56"/>
      <c r="B30" s="56"/>
      <c r="C30" s="56"/>
      <c r="D30" s="56"/>
      <c r="E30" s="56"/>
      <c r="F30" s="56"/>
      <c r="G30" s="56"/>
      <c r="H30" s="56"/>
    </row>
    <row r="31" spans="1:8" ht="12.75">
      <c r="A31" s="65"/>
      <c r="B31" s="24"/>
      <c r="C31" s="24"/>
      <c r="D31" s="24"/>
      <c r="E31" s="66"/>
      <c r="F31" s="66"/>
      <c r="G31" s="67"/>
      <c r="H31" s="67"/>
    </row>
    <row r="32" spans="1:8" s="39" customFormat="1" ht="39.75" customHeight="1">
      <c r="A32" s="68" t="s">
        <v>73</v>
      </c>
      <c r="B32" s="68"/>
      <c r="C32" s="68"/>
      <c r="D32" s="69"/>
      <c r="E32" s="69"/>
      <c r="F32" s="69"/>
      <c r="G32" s="69"/>
      <c r="H32" s="69"/>
    </row>
  </sheetData>
  <sheetProtection password="C56C" sheet="1" objects="1" scenarios="1" formatCells="0" formatColumns="0" sort="0" autoFilter="0"/>
  <mergeCells count="4">
    <mergeCell ref="E10:H10"/>
    <mergeCell ref="B3:H3"/>
    <mergeCell ref="B4:H4"/>
    <mergeCell ref="B6:C6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3"/>
  <sheetViews>
    <sheetView workbookViewId="0" topLeftCell="A1">
      <pane ySplit="9" topLeftCell="BM10" activePane="bottomLeft" state="frozen"/>
      <selection pane="topLeft" activeCell="B37" sqref="B37"/>
      <selection pane="bottomLeft" activeCell="A10" sqref="A10"/>
    </sheetView>
  </sheetViews>
  <sheetFormatPr defaultColWidth="9.140625" defaultRowHeight="12.75"/>
  <cols>
    <col min="1" max="1" width="9.7109375" style="43" customWidth="1"/>
    <col min="2" max="2" width="26.00390625" style="44" customWidth="1"/>
    <col min="3" max="3" width="14.00390625" style="44" bestFit="1" customWidth="1"/>
    <col min="4" max="4" width="9.140625" style="44" customWidth="1"/>
    <col min="5" max="5" width="8.7109375" style="45" customWidth="1"/>
    <col min="6" max="6" width="15.7109375" style="45" customWidth="1"/>
    <col min="7" max="8" width="14.00390625" style="46" bestFit="1" customWidth="1"/>
    <col min="9" max="9" width="30.00390625" style="44" customWidth="1"/>
    <col min="10" max="16384" width="9.140625" style="44" customWidth="1"/>
  </cols>
  <sheetData>
    <row r="1" spans="1:9" s="39" customFormat="1" ht="12.75">
      <c r="A1" s="74"/>
      <c r="B1" s="74"/>
      <c r="C1" s="74"/>
      <c r="D1" s="75"/>
      <c r="E1" s="76"/>
      <c r="F1" s="76"/>
      <c r="G1" s="76"/>
      <c r="H1" s="76"/>
      <c r="I1" s="76"/>
    </row>
    <row r="2" spans="1:9" s="39" customFormat="1" ht="15.75" customHeight="1">
      <c r="A2" s="2" t="s">
        <v>53</v>
      </c>
      <c r="B2" s="3"/>
      <c r="C2" s="3"/>
      <c r="D2" s="4"/>
      <c r="E2" s="5"/>
      <c r="F2" s="5"/>
      <c r="G2" s="5"/>
      <c r="H2" s="5"/>
      <c r="I2" s="5"/>
    </row>
    <row r="3" spans="1:9" s="39" customFormat="1" ht="18">
      <c r="A3" s="6" t="s">
        <v>133</v>
      </c>
      <c r="B3" s="7"/>
      <c r="C3" s="7"/>
      <c r="D3" s="7"/>
      <c r="E3" s="8"/>
      <c r="F3" s="8"/>
      <c r="G3" s="8"/>
      <c r="H3" s="8"/>
      <c r="I3" s="8"/>
    </row>
    <row r="4" spans="1:9" s="39" customFormat="1" ht="18">
      <c r="A4" s="9" t="str">
        <f>+Cover!B9</f>
        <v>Bidder Name</v>
      </c>
      <c r="B4" s="7"/>
      <c r="C4" s="7"/>
      <c r="D4" s="7"/>
      <c r="E4" s="8"/>
      <c r="F4" s="8"/>
      <c r="G4" s="8"/>
      <c r="H4" s="8"/>
      <c r="I4" s="8"/>
    </row>
    <row r="5" spans="1:9" s="39" customFormat="1" ht="7.5" customHeight="1">
      <c r="A5" s="9"/>
      <c r="B5" s="7"/>
      <c r="C5" s="7"/>
      <c r="D5" s="7"/>
      <c r="E5" s="8"/>
      <c r="F5" s="8"/>
      <c r="G5" s="8"/>
      <c r="H5" s="8"/>
      <c r="I5" s="8"/>
    </row>
    <row r="6" spans="1:9" s="82" customFormat="1" ht="20.25" customHeight="1">
      <c r="A6" s="154" t="s">
        <v>253</v>
      </c>
      <c r="B6" s="155"/>
      <c r="C6" s="155"/>
      <c r="D6" s="155"/>
      <c r="E6" s="155"/>
      <c r="F6" s="155"/>
      <c r="G6" s="155"/>
      <c r="H6" s="155"/>
      <c r="I6" s="155"/>
    </row>
    <row r="7" spans="1:9" s="40" customFormat="1" ht="81.75" customHeight="1">
      <c r="A7" s="156" t="s">
        <v>259</v>
      </c>
      <c r="B7" s="157"/>
      <c r="C7" s="157"/>
      <c r="D7" s="157"/>
      <c r="E7" s="157"/>
      <c r="F7" s="157"/>
      <c r="G7" s="157"/>
      <c r="H7" s="157"/>
      <c r="I7" s="157"/>
    </row>
    <row r="8" spans="1:9" s="39" customFormat="1" ht="7.5" customHeight="1" thickBot="1">
      <c r="A8" s="83"/>
      <c r="B8" s="81"/>
      <c r="C8" s="81"/>
      <c r="D8" s="79"/>
      <c r="E8" s="80"/>
      <c r="F8" s="80"/>
      <c r="G8" s="80"/>
      <c r="H8" s="80"/>
      <c r="I8" s="80"/>
    </row>
    <row r="9" spans="1:9" s="40" customFormat="1" ht="52.5" thickBot="1" thickTop="1">
      <c r="A9" s="84" t="s">
        <v>57</v>
      </c>
      <c r="B9" s="85" t="s">
        <v>59</v>
      </c>
      <c r="C9" s="86" t="s">
        <v>62</v>
      </c>
      <c r="D9" s="85" t="s">
        <v>61</v>
      </c>
      <c r="E9" s="85" t="s">
        <v>60</v>
      </c>
      <c r="F9" s="85" t="s">
        <v>81</v>
      </c>
      <c r="G9" s="114" t="s">
        <v>80</v>
      </c>
      <c r="H9" s="114" t="s">
        <v>137</v>
      </c>
      <c r="I9" s="85" t="s">
        <v>58</v>
      </c>
    </row>
    <row r="10" spans="1:9" s="90" customFormat="1" ht="22.5" customHeight="1" thickBot="1" thickTop="1">
      <c r="A10" s="87"/>
      <c r="B10" s="88" t="s">
        <v>74</v>
      </c>
      <c r="C10" s="89"/>
      <c r="D10" s="89"/>
      <c r="E10" s="89"/>
      <c r="F10" s="89"/>
      <c r="G10" s="115">
        <f>+G12+G62+G81+G92+G99+G109+G119+G170+G178+G190</f>
        <v>0</v>
      </c>
      <c r="H10" s="115">
        <f>+H12+H62+H81+H92+H99+H109+H119+H170+H178+H190</f>
        <v>0</v>
      </c>
      <c r="I10" s="89"/>
    </row>
    <row r="11" spans="1:9" s="40" customFormat="1" ht="12.75">
      <c r="A11" s="91"/>
      <c r="B11" s="92"/>
      <c r="C11" s="92"/>
      <c r="D11" s="92"/>
      <c r="E11" s="93" t="s">
        <v>79</v>
      </c>
      <c r="F11" s="92"/>
      <c r="G11" s="92"/>
      <c r="H11" s="92"/>
      <c r="I11" s="92"/>
    </row>
    <row r="12" spans="1:9" s="99" customFormat="1" ht="15.75">
      <c r="A12" s="94">
        <v>1</v>
      </c>
      <c r="B12" s="95" t="s">
        <v>8</v>
      </c>
      <c r="C12" s="96"/>
      <c r="D12" s="96"/>
      <c r="E12" s="97"/>
      <c r="F12" s="97"/>
      <c r="G12" s="1">
        <f>SUM(G13:G61)</f>
        <v>0</v>
      </c>
      <c r="H12" s="1">
        <f>SUM(H13:H61)</f>
        <v>0</v>
      </c>
      <c r="I12" s="98"/>
    </row>
    <row r="13" spans="1:9" ht="12.75">
      <c r="A13" s="100"/>
      <c r="B13" s="101" t="s">
        <v>227</v>
      </c>
      <c r="C13" s="101"/>
      <c r="D13" s="100"/>
      <c r="E13" s="102"/>
      <c r="F13" s="103"/>
      <c r="G13" s="103">
        <f aca="true" t="shared" si="0" ref="G13:G48">+E13*F13</f>
        <v>0</v>
      </c>
      <c r="H13" s="103"/>
      <c r="I13" s="104" t="s">
        <v>0</v>
      </c>
    </row>
    <row r="14" spans="1:9" ht="12.75">
      <c r="A14" s="100"/>
      <c r="B14" s="105" t="s">
        <v>231</v>
      </c>
      <c r="C14" s="101" t="s">
        <v>0</v>
      </c>
      <c r="D14" s="100" t="s">
        <v>0</v>
      </c>
      <c r="E14" s="106"/>
      <c r="F14" s="103"/>
      <c r="G14" s="103">
        <f>+E14*F14</f>
        <v>0</v>
      </c>
      <c r="H14" s="103" t="s">
        <v>0</v>
      </c>
      <c r="I14" s="101"/>
    </row>
    <row r="15" spans="1:9" ht="12.75">
      <c r="A15" s="100"/>
      <c r="B15" s="105" t="s">
        <v>9</v>
      </c>
      <c r="C15" s="101"/>
      <c r="D15" s="100"/>
      <c r="E15" s="102"/>
      <c r="F15" s="103"/>
      <c r="G15" s="103">
        <f t="shared" si="0"/>
        <v>0</v>
      </c>
      <c r="H15" s="103"/>
      <c r="I15" s="101"/>
    </row>
    <row r="16" spans="1:9" ht="12.75">
      <c r="A16" s="100"/>
      <c r="B16" s="105" t="s">
        <v>63</v>
      </c>
      <c r="C16" s="101" t="s">
        <v>0</v>
      </c>
      <c r="D16" s="100" t="s">
        <v>0</v>
      </c>
      <c r="E16" s="106"/>
      <c r="F16" s="103"/>
      <c r="G16" s="103">
        <f t="shared" si="0"/>
        <v>0</v>
      </c>
      <c r="H16" s="103" t="s">
        <v>0</v>
      </c>
      <c r="I16" s="101"/>
    </row>
    <row r="17" spans="1:9" ht="6" customHeight="1">
      <c r="A17" s="107"/>
      <c r="B17" s="108"/>
      <c r="C17" s="108"/>
      <c r="D17" s="107"/>
      <c r="E17" s="109"/>
      <c r="F17" s="110"/>
      <c r="G17" s="110"/>
      <c r="H17" s="110"/>
      <c r="I17" s="108"/>
    </row>
    <row r="18" spans="1:9" ht="12.75">
      <c r="A18" s="100"/>
      <c r="B18" s="101" t="s">
        <v>228</v>
      </c>
      <c r="C18" s="101"/>
      <c r="D18" s="100"/>
      <c r="E18" s="102"/>
      <c r="F18" s="103"/>
      <c r="G18" s="103">
        <f t="shared" si="0"/>
        <v>0</v>
      </c>
      <c r="H18" s="103"/>
      <c r="I18" s="104" t="s">
        <v>0</v>
      </c>
    </row>
    <row r="19" spans="1:9" ht="12.75">
      <c r="A19" s="100"/>
      <c r="B19" s="105" t="s">
        <v>231</v>
      </c>
      <c r="C19" s="101" t="s">
        <v>0</v>
      </c>
      <c r="D19" s="100" t="s">
        <v>0</v>
      </c>
      <c r="E19" s="106"/>
      <c r="F19" s="103"/>
      <c r="G19" s="103">
        <f t="shared" si="0"/>
        <v>0</v>
      </c>
      <c r="H19" s="103" t="s">
        <v>0</v>
      </c>
      <c r="I19" s="101"/>
    </row>
    <row r="20" spans="1:9" ht="12.75">
      <c r="A20" s="100"/>
      <c r="B20" s="105" t="s">
        <v>9</v>
      </c>
      <c r="C20" s="101"/>
      <c r="D20" s="100"/>
      <c r="E20" s="102"/>
      <c r="F20" s="103"/>
      <c r="G20" s="103">
        <f t="shared" si="0"/>
        <v>0</v>
      </c>
      <c r="H20" s="103"/>
      <c r="I20" s="101"/>
    </row>
    <row r="21" spans="1:9" ht="12.75">
      <c r="A21" s="100"/>
      <c r="B21" s="105" t="s">
        <v>63</v>
      </c>
      <c r="C21" s="101" t="s">
        <v>0</v>
      </c>
      <c r="D21" s="100" t="s">
        <v>0</v>
      </c>
      <c r="E21" s="106"/>
      <c r="F21" s="103"/>
      <c r="G21" s="103">
        <f t="shared" si="0"/>
        <v>0</v>
      </c>
      <c r="H21" s="103" t="s">
        <v>0</v>
      </c>
      <c r="I21" s="101"/>
    </row>
    <row r="22" spans="1:9" ht="6" customHeight="1">
      <c r="A22" s="107"/>
      <c r="B22" s="108"/>
      <c r="C22" s="108"/>
      <c r="D22" s="107"/>
      <c r="E22" s="109"/>
      <c r="F22" s="110"/>
      <c r="G22" s="110"/>
      <c r="H22" s="110"/>
      <c r="I22" s="108"/>
    </row>
    <row r="23" spans="1:9" ht="12.75">
      <c r="A23" s="100"/>
      <c r="B23" s="101" t="s">
        <v>229</v>
      </c>
      <c r="C23" s="101"/>
      <c r="D23" s="100"/>
      <c r="E23" s="102"/>
      <c r="F23" s="103"/>
      <c r="G23" s="103">
        <f>+E23*F23</f>
        <v>0</v>
      </c>
      <c r="H23" s="103"/>
      <c r="I23" s="104" t="s">
        <v>0</v>
      </c>
    </row>
    <row r="24" spans="1:9" ht="12.75">
      <c r="A24" s="100"/>
      <c r="B24" s="105" t="s">
        <v>231</v>
      </c>
      <c r="C24" s="101" t="s">
        <v>0</v>
      </c>
      <c r="D24" s="100" t="s">
        <v>0</v>
      </c>
      <c r="E24" s="106"/>
      <c r="F24" s="103"/>
      <c r="G24" s="103">
        <f>+E24*F24</f>
        <v>0</v>
      </c>
      <c r="H24" s="103" t="s">
        <v>0</v>
      </c>
      <c r="I24" s="101"/>
    </row>
    <row r="25" spans="1:9" ht="12.75">
      <c r="A25" s="100"/>
      <c r="B25" s="105" t="s">
        <v>9</v>
      </c>
      <c r="C25" s="101"/>
      <c r="D25" s="100"/>
      <c r="E25" s="102"/>
      <c r="F25" s="103"/>
      <c r="G25" s="103">
        <f>+E25*F25</f>
        <v>0</v>
      </c>
      <c r="H25" s="103"/>
      <c r="I25" s="101"/>
    </row>
    <row r="26" spans="1:9" ht="12.75">
      <c r="A26" s="100"/>
      <c r="B26" s="105" t="s">
        <v>63</v>
      </c>
      <c r="C26" s="101" t="s">
        <v>0</v>
      </c>
      <c r="D26" s="100" t="s">
        <v>0</v>
      </c>
      <c r="E26" s="106"/>
      <c r="F26" s="103"/>
      <c r="G26" s="103">
        <f>+E26*F26</f>
        <v>0</v>
      </c>
      <c r="H26" s="103" t="s">
        <v>0</v>
      </c>
      <c r="I26" s="101"/>
    </row>
    <row r="27" spans="1:9" ht="6" customHeight="1">
      <c r="A27" s="107"/>
      <c r="B27" s="108"/>
      <c r="C27" s="108"/>
      <c r="D27" s="107"/>
      <c r="E27" s="109"/>
      <c r="F27" s="110"/>
      <c r="G27" s="110"/>
      <c r="H27" s="110"/>
      <c r="I27" s="108"/>
    </row>
    <row r="28" spans="1:9" ht="12.75">
      <c r="A28" s="100"/>
      <c r="B28" s="101" t="s">
        <v>230</v>
      </c>
      <c r="C28" s="101"/>
      <c r="D28" s="100"/>
      <c r="E28" s="102"/>
      <c r="F28" s="103"/>
      <c r="G28" s="103">
        <f>+E28*F28</f>
        <v>0</v>
      </c>
      <c r="H28" s="103"/>
      <c r="I28" s="104" t="s">
        <v>0</v>
      </c>
    </row>
    <row r="29" spans="1:9" ht="12.75">
      <c r="A29" s="100"/>
      <c r="B29" s="105" t="s">
        <v>231</v>
      </c>
      <c r="C29" s="101" t="s">
        <v>0</v>
      </c>
      <c r="D29" s="100" t="s">
        <v>0</v>
      </c>
      <c r="E29" s="106"/>
      <c r="F29" s="103"/>
      <c r="G29" s="103">
        <f>+E29*F29</f>
        <v>0</v>
      </c>
      <c r="H29" s="103" t="s">
        <v>0</v>
      </c>
      <c r="I29" s="101"/>
    </row>
    <row r="30" spans="1:9" ht="12.75">
      <c r="A30" s="100"/>
      <c r="B30" s="105" t="s">
        <v>9</v>
      </c>
      <c r="C30" s="101"/>
      <c r="D30" s="100"/>
      <c r="E30" s="102"/>
      <c r="F30" s="103"/>
      <c r="G30" s="103">
        <f>+E30*F30</f>
        <v>0</v>
      </c>
      <c r="H30" s="103"/>
      <c r="I30" s="101"/>
    </row>
    <row r="31" spans="1:9" ht="12.75">
      <c r="A31" s="100"/>
      <c r="B31" s="105" t="s">
        <v>63</v>
      </c>
      <c r="C31" s="101" t="s">
        <v>0</v>
      </c>
      <c r="D31" s="100" t="s">
        <v>0</v>
      </c>
      <c r="E31" s="106"/>
      <c r="F31" s="103"/>
      <c r="G31" s="103">
        <f>+E31*F31</f>
        <v>0</v>
      </c>
      <c r="H31" s="103" t="s">
        <v>0</v>
      </c>
      <c r="I31" s="101"/>
    </row>
    <row r="32" spans="1:9" ht="6" customHeight="1">
      <c r="A32" s="107"/>
      <c r="B32" s="108"/>
      <c r="C32" s="108"/>
      <c r="D32" s="107"/>
      <c r="E32" s="109"/>
      <c r="F32" s="110"/>
      <c r="G32" s="110"/>
      <c r="H32" s="110"/>
      <c r="I32" s="108"/>
    </row>
    <row r="33" spans="1:9" ht="12.75">
      <c r="A33" s="100"/>
      <c r="B33" s="101" t="s">
        <v>156</v>
      </c>
      <c r="C33" s="101"/>
      <c r="D33" s="100"/>
      <c r="E33" s="102"/>
      <c r="F33" s="103"/>
      <c r="G33" s="103">
        <f t="shared" si="0"/>
        <v>0</v>
      </c>
      <c r="H33" s="103"/>
      <c r="I33" s="104" t="s">
        <v>0</v>
      </c>
    </row>
    <row r="34" spans="1:9" ht="12.75">
      <c r="A34" s="100"/>
      <c r="B34" s="105" t="s">
        <v>231</v>
      </c>
      <c r="C34" s="101" t="s">
        <v>0</v>
      </c>
      <c r="D34" s="100" t="s">
        <v>0</v>
      </c>
      <c r="E34" s="106"/>
      <c r="F34" s="103"/>
      <c r="G34" s="103">
        <f t="shared" si="0"/>
        <v>0</v>
      </c>
      <c r="H34" s="103" t="s">
        <v>0</v>
      </c>
      <c r="I34" s="101"/>
    </row>
    <row r="35" spans="1:9" ht="12.75">
      <c r="A35" s="100"/>
      <c r="B35" s="105" t="s">
        <v>9</v>
      </c>
      <c r="C35" s="101"/>
      <c r="D35" s="100"/>
      <c r="E35" s="102"/>
      <c r="F35" s="103"/>
      <c r="G35" s="103">
        <f t="shared" si="0"/>
        <v>0</v>
      </c>
      <c r="H35" s="103"/>
      <c r="I35" s="101"/>
    </row>
    <row r="36" spans="1:9" ht="12.75">
      <c r="A36" s="100"/>
      <c r="B36" s="105" t="s">
        <v>63</v>
      </c>
      <c r="C36" s="101" t="s">
        <v>0</v>
      </c>
      <c r="D36" s="100" t="s">
        <v>0</v>
      </c>
      <c r="E36" s="106"/>
      <c r="F36" s="103"/>
      <c r="G36" s="103">
        <f t="shared" si="0"/>
        <v>0</v>
      </c>
      <c r="H36" s="103" t="s">
        <v>0</v>
      </c>
      <c r="I36" s="101"/>
    </row>
    <row r="37" spans="1:9" ht="6" customHeight="1">
      <c r="A37" s="107"/>
      <c r="B37" s="108"/>
      <c r="C37" s="108"/>
      <c r="D37" s="107"/>
      <c r="E37" s="109"/>
      <c r="F37" s="110"/>
      <c r="G37" s="110"/>
      <c r="H37" s="110"/>
      <c r="I37" s="108"/>
    </row>
    <row r="38" spans="1:9" ht="12.75">
      <c r="A38" s="100"/>
      <c r="B38" s="101" t="s">
        <v>157</v>
      </c>
      <c r="C38" s="101"/>
      <c r="D38" s="100"/>
      <c r="E38" s="102"/>
      <c r="F38" s="103"/>
      <c r="G38" s="103">
        <f t="shared" si="0"/>
        <v>0</v>
      </c>
      <c r="H38" s="103"/>
      <c r="I38" s="104" t="s">
        <v>0</v>
      </c>
    </row>
    <row r="39" spans="1:9" ht="12.75">
      <c r="A39" s="100"/>
      <c r="B39" s="105" t="s">
        <v>231</v>
      </c>
      <c r="C39" s="101" t="s">
        <v>0</v>
      </c>
      <c r="D39" s="100" t="s">
        <v>0</v>
      </c>
      <c r="E39" s="106"/>
      <c r="F39" s="103"/>
      <c r="G39" s="103">
        <f>+E39*F39</f>
        <v>0</v>
      </c>
      <c r="H39" s="103" t="s">
        <v>0</v>
      </c>
      <c r="I39" s="101"/>
    </row>
    <row r="40" spans="1:9" ht="12.75">
      <c r="A40" s="100"/>
      <c r="B40" s="105" t="s">
        <v>9</v>
      </c>
      <c r="C40" s="101"/>
      <c r="D40" s="100"/>
      <c r="E40" s="102"/>
      <c r="F40" s="103"/>
      <c r="G40" s="103">
        <f t="shared" si="0"/>
        <v>0</v>
      </c>
      <c r="H40" s="103"/>
      <c r="I40" s="101"/>
    </row>
    <row r="41" spans="1:9" ht="12.75">
      <c r="A41" s="100"/>
      <c r="B41" s="105" t="s">
        <v>63</v>
      </c>
      <c r="C41" s="101" t="s">
        <v>0</v>
      </c>
      <c r="D41" s="100" t="s">
        <v>0</v>
      </c>
      <c r="E41" s="106"/>
      <c r="F41" s="103"/>
      <c r="G41" s="103">
        <f t="shared" si="0"/>
        <v>0</v>
      </c>
      <c r="H41" s="103" t="s">
        <v>0</v>
      </c>
      <c r="I41" s="101"/>
    </row>
    <row r="42" spans="1:9" ht="6" customHeight="1">
      <c r="A42" s="107"/>
      <c r="B42" s="108"/>
      <c r="C42" s="108"/>
      <c r="D42" s="107"/>
      <c r="E42" s="109"/>
      <c r="F42" s="110"/>
      <c r="G42" s="110"/>
      <c r="H42" s="110"/>
      <c r="I42" s="108"/>
    </row>
    <row r="43" spans="1:9" ht="12.75">
      <c r="A43" s="100"/>
      <c r="B43" s="101" t="s">
        <v>232</v>
      </c>
      <c r="C43" s="101"/>
      <c r="D43" s="100"/>
      <c r="E43" s="102"/>
      <c r="F43" s="103"/>
      <c r="G43" s="103">
        <f t="shared" si="0"/>
        <v>0</v>
      </c>
      <c r="H43" s="103"/>
      <c r="I43" s="104" t="s">
        <v>0</v>
      </c>
    </row>
    <row r="44" spans="1:9" ht="12.75">
      <c r="A44" s="100"/>
      <c r="B44" s="105" t="s">
        <v>231</v>
      </c>
      <c r="C44" s="101" t="s">
        <v>0</v>
      </c>
      <c r="D44" s="100" t="s">
        <v>0</v>
      </c>
      <c r="E44" s="106"/>
      <c r="F44" s="103"/>
      <c r="G44" s="103">
        <f t="shared" si="0"/>
        <v>0</v>
      </c>
      <c r="H44" s="103" t="s">
        <v>0</v>
      </c>
      <c r="I44" s="101"/>
    </row>
    <row r="45" spans="1:9" ht="12.75">
      <c r="A45" s="100"/>
      <c r="B45" s="105" t="s">
        <v>9</v>
      </c>
      <c r="C45" s="101"/>
      <c r="D45" s="100"/>
      <c r="E45" s="102"/>
      <c r="F45" s="103"/>
      <c r="G45" s="103">
        <f t="shared" si="0"/>
        <v>0</v>
      </c>
      <c r="H45" s="103"/>
      <c r="I45" s="101"/>
    </row>
    <row r="46" spans="1:9" ht="12.75">
      <c r="A46" s="100"/>
      <c r="B46" s="105" t="s">
        <v>63</v>
      </c>
      <c r="C46" s="101" t="s">
        <v>0</v>
      </c>
      <c r="D46" s="100" t="s">
        <v>0</v>
      </c>
      <c r="E46" s="106"/>
      <c r="F46" s="103"/>
      <c r="G46" s="103">
        <f t="shared" si="0"/>
        <v>0</v>
      </c>
      <c r="H46" s="103" t="s">
        <v>0</v>
      </c>
      <c r="I46" s="101"/>
    </row>
    <row r="47" spans="1:9" ht="6" customHeight="1">
      <c r="A47" s="107"/>
      <c r="B47" s="108"/>
      <c r="C47" s="108"/>
      <c r="D47" s="107"/>
      <c r="E47" s="109"/>
      <c r="F47" s="110"/>
      <c r="G47" s="110"/>
      <c r="H47" s="110"/>
      <c r="I47" s="108"/>
    </row>
    <row r="48" spans="1:9" ht="12.75">
      <c r="A48" s="100"/>
      <c r="B48" s="101" t="s">
        <v>64</v>
      </c>
      <c r="C48" s="101"/>
      <c r="D48" s="100"/>
      <c r="E48" s="102"/>
      <c r="F48" s="103"/>
      <c r="G48" s="103">
        <f t="shared" si="0"/>
        <v>0</v>
      </c>
      <c r="H48" s="103"/>
      <c r="I48" s="101"/>
    </row>
    <row r="49" spans="1:9" ht="12.75">
      <c r="A49" s="100"/>
      <c r="B49" s="101" t="s">
        <v>65</v>
      </c>
      <c r="C49" s="101"/>
      <c r="D49" s="100"/>
      <c r="E49" s="102"/>
      <c r="F49" s="103"/>
      <c r="G49" s="103">
        <f aca="true" t="shared" si="1" ref="G49:G54">+E49*F49</f>
        <v>0</v>
      </c>
      <c r="H49" s="103"/>
      <c r="I49" s="101"/>
    </row>
    <row r="50" spans="1:9" ht="12.75">
      <c r="A50" s="100"/>
      <c r="B50" s="101" t="s">
        <v>66</v>
      </c>
      <c r="C50" s="101"/>
      <c r="D50" s="100"/>
      <c r="E50" s="102"/>
      <c r="F50" s="103"/>
      <c r="G50" s="103">
        <f t="shared" si="1"/>
        <v>0</v>
      </c>
      <c r="H50" s="103"/>
      <c r="I50" s="101"/>
    </row>
    <row r="51" spans="1:9" ht="12.75">
      <c r="A51" s="100"/>
      <c r="B51" s="101" t="s">
        <v>10</v>
      </c>
      <c r="C51" s="101"/>
      <c r="D51" s="100"/>
      <c r="E51" s="102"/>
      <c r="F51" s="103"/>
      <c r="G51" s="103">
        <f t="shared" si="1"/>
        <v>0</v>
      </c>
      <c r="H51" s="103"/>
      <c r="I51" s="101"/>
    </row>
    <row r="52" spans="1:9" ht="12.75">
      <c r="A52" s="100"/>
      <c r="B52" s="101" t="s">
        <v>145</v>
      </c>
      <c r="C52" s="101"/>
      <c r="D52" s="100"/>
      <c r="E52" s="102"/>
      <c r="F52" s="103"/>
      <c r="G52" s="103">
        <f t="shared" si="1"/>
        <v>0</v>
      </c>
      <c r="H52" s="103"/>
      <c r="I52" s="101"/>
    </row>
    <row r="53" spans="1:9" ht="12.75">
      <c r="A53" s="100"/>
      <c r="B53" s="101" t="s">
        <v>11</v>
      </c>
      <c r="C53" s="101"/>
      <c r="D53" s="100"/>
      <c r="E53" s="102"/>
      <c r="F53" s="103"/>
      <c r="G53" s="103">
        <f t="shared" si="1"/>
        <v>0</v>
      </c>
      <c r="H53" s="103"/>
      <c r="I53" s="101"/>
    </row>
    <row r="54" spans="1:9" ht="12.75">
      <c r="A54" s="100"/>
      <c r="B54" s="101" t="s">
        <v>146</v>
      </c>
      <c r="C54" s="101"/>
      <c r="D54" s="100"/>
      <c r="E54" s="102"/>
      <c r="F54" s="103"/>
      <c r="G54" s="103">
        <f t="shared" si="1"/>
        <v>0</v>
      </c>
      <c r="H54" s="103"/>
      <c r="I54" s="101"/>
    </row>
    <row r="55" spans="1:9" ht="12.75">
      <c r="A55" s="100"/>
      <c r="B55" s="101" t="s">
        <v>208</v>
      </c>
      <c r="C55" s="101"/>
      <c r="D55" s="100"/>
      <c r="E55" s="102"/>
      <c r="F55" s="103"/>
      <c r="G55" s="103">
        <f aca="true" t="shared" si="2" ref="G55:G61">+E55*F55</f>
        <v>0</v>
      </c>
      <c r="H55" s="103"/>
      <c r="I55" s="101"/>
    </row>
    <row r="56" spans="1:9" ht="12.75">
      <c r="A56" s="100"/>
      <c r="B56" s="101" t="s">
        <v>209</v>
      </c>
      <c r="C56" s="101"/>
      <c r="D56" s="100"/>
      <c r="E56" s="102"/>
      <c r="F56" s="103"/>
      <c r="G56" s="103">
        <f t="shared" si="2"/>
        <v>0</v>
      </c>
      <c r="H56" s="103"/>
      <c r="I56" s="101"/>
    </row>
    <row r="57" spans="1:9" ht="12.75">
      <c r="A57" s="100"/>
      <c r="B57" s="101" t="s">
        <v>210</v>
      </c>
      <c r="C57" s="101"/>
      <c r="D57" s="100"/>
      <c r="E57" s="102"/>
      <c r="F57" s="103"/>
      <c r="G57" s="103">
        <f t="shared" si="2"/>
        <v>0</v>
      </c>
      <c r="H57" s="103"/>
      <c r="I57" s="101"/>
    </row>
    <row r="58" spans="1:9" ht="12.75">
      <c r="A58" s="100"/>
      <c r="B58" s="101" t="s">
        <v>51</v>
      </c>
      <c r="C58" s="101"/>
      <c r="D58" s="100"/>
      <c r="E58" s="102"/>
      <c r="F58" s="103"/>
      <c r="G58" s="103">
        <f t="shared" si="2"/>
        <v>0</v>
      </c>
      <c r="H58" s="103"/>
      <c r="I58" s="101"/>
    </row>
    <row r="59" spans="1:9" ht="12.75">
      <c r="A59" s="100"/>
      <c r="B59" s="101" t="s">
        <v>51</v>
      </c>
      <c r="C59" s="101"/>
      <c r="D59" s="100"/>
      <c r="E59" s="102"/>
      <c r="F59" s="103"/>
      <c r="G59" s="103">
        <f t="shared" si="2"/>
        <v>0</v>
      </c>
      <c r="H59" s="103"/>
      <c r="I59" s="101"/>
    </row>
    <row r="60" spans="1:9" ht="12.75">
      <c r="A60" s="100"/>
      <c r="B60" s="101" t="s">
        <v>51</v>
      </c>
      <c r="C60" s="101"/>
      <c r="D60" s="100"/>
      <c r="E60" s="102"/>
      <c r="F60" s="103"/>
      <c r="G60" s="103">
        <f t="shared" si="2"/>
        <v>0</v>
      </c>
      <c r="H60" s="103"/>
      <c r="I60" s="101"/>
    </row>
    <row r="61" spans="1:9" ht="12.75">
      <c r="A61" s="100"/>
      <c r="B61" s="101" t="s">
        <v>51</v>
      </c>
      <c r="C61" s="101"/>
      <c r="D61" s="100"/>
      <c r="E61" s="102"/>
      <c r="F61" s="103"/>
      <c r="G61" s="103">
        <f t="shared" si="2"/>
        <v>0</v>
      </c>
      <c r="H61" s="103"/>
      <c r="I61" s="101"/>
    </row>
    <row r="62" spans="1:9" ht="15.75">
      <c r="A62" s="94">
        <v>2</v>
      </c>
      <c r="B62" s="95" t="s">
        <v>158</v>
      </c>
      <c r="C62" s="94"/>
      <c r="D62" s="94"/>
      <c r="E62" s="111"/>
      <c r="F62" s="111"/>
      <c r="G62" s="1">
        <f>SUM(G63:G80)</f>
        <v>0</v>
      </c>
      <c r="H62" s="1">
        <f>SUM(H63:H80)</f>
        <v>0</v>
      </c>
      <c r="I62" s="98"/>
    </row>
    <row r="63" spans="1:9" ht="12.75">
      <c r="A63" s="100"/>
      <c r="B63" s="101" t="s">
        <v>12</v>
      </c>
      <c r="C63" s="101"/>
      <c r="D63" s="100"/>
      <c r="E63" s="102"/>
      <c r="F63" s="103"/>
      <c r="G63" s="103">
        <f aca="true" t="shared" si="3" ref="G63:G68">+E63*F63</f>
        <v>0</v>
      </c>
      <c r="H63" s="103"/>
      <c r="I63" s="101"/>
    </row>
    <row r="64" spans="1:9" ht="12.75">
      <c r="A64" s="100"/>
      <c r="B64" s="101" t="s">
        <v>67</v>
      </c>
      <c r="C64" s="101"/>
      <c r="D64" s="100"/>
      <c r="E64" s="102"/>
      <c r="F64" s="103"/>
      <c r="G64" s="103">
        <f t="shared" si="3"/>
        <v>0</v>
      </c>
      <c r="H64" s="103"/>
      <c r="I64" s="101"/>
    </row>
    <row r="65" spans="1:9" ht="12.75">
      <c r="A65" s="100"/>
      <c r="B65" s="101" t="s">
        <v>233</v>
      </c>
      <c r="C65" s="101"/>
      <c r="D65" s="100"/>
      <c r="E65" s="102"/>
      <c r="F65" s="103"/>
      <c r="G65" s="103">
        <f t="shared" si="3"/>
        <v>0</v>
      </c>
      <c r="H65" s="103"/>
      <c r="I65" s="101"/>
    </row>
    <row r="66" spans="1:9" ht="12.75">
      <c r="A66" s="100"/>
      <c r="B66" s="101" t="s">
        <v>13</v>
      </c>
      <c r="C66" s="101"/>
      <c r="D66" s="100"/>
      <c r="E66" s="102"/>
      <c r="F66" s="103"/>
      <c r="G66" s="103">
        <f t="shared" si="3"/>
        <v>0</v>
      </c>
      <c r="H66" s="103"/>
      <c r="I66" s="101"/>
    </row>
    <row r="67" spans="1:9" ht="12.75">
      <c r="A67" s="100"/>
      <c r="B67" s="101" t="s">
        <v>14</v>
      </c>
      <c r="C67" s="101"/>
      <c r="D67" s="100"/>
      <c r="E67" s="102"/>
      <c r="F67" s="103"/>
      <c r="G67" s="103">
        <f t="shared" si="3"/>
        <v>0</v>
      </c>
      <c r="H67" s="103"/>
      <c r="I67" s="101"/>
    </row>
    <row r="68" spans="1:9" ht="12.75">
      <c r="A68" s="100"/>
      <c r="B68" s="101" t="s">
        <v>15</v>
      </c>
      <c r="C68" s="101"/>
      <c r="D68" s="100"/>
      <c r="E68" s="102"/>
      <c r="F68" s="103"/>
      <c r="G68" s="103">
        <f t="shared" si="3"/>
        <v>0</v>
      </c>
      <c r="H68" s="103"/>
      <c r="I68" s="101"/>
    </row>
    <row r="69" spans="1:9" ht="12.75">
      <c r="A69" s="100"/>
      <c r="B69" s="101" t="s">
        <v>16</v>
      </c>
      <c r="C69" s="101"/>
      <c r="D69" s="100"/>
      <c r="E69" s="102"/>
      <c r="F69" s="103"/>
      <c r="G69" s="103">
        <f aca="true" t="shared" si="4" ref="G69:G74">+E69*F69</f>
        <v>0</v>
      </c>
      <c r="H69" s="103"/>
      <c r="I69" s="101"/>
    </row>
    <row r="70" spans="1:9" ht="12.75">
      <c r="A70" s="100"/>
      <c r="B70" s="101" t="s">
        <v>17</v>
      </c>
      <c r="C70" s="101"/>
      <c r="D70" s="100"/>
      <c r="E70" s="102"/>
      <c r="F70" s="103"/>
      <c r="G70" s="103">
        <f t="shared" si="4"/>
        <v>0</v>
      </c>
      <c r="H70" s="103"/>
      <c r="I70" s="101"/>
    </row>
    <row r="71" spans="1:9" ht="12.75">
      <c r="A71" s="100"/>
      <c r="B71" s="101" t="s">
        <v>18</v>
      </c>
      <c r="C71" s="101"/>
      <c r="D71" s="100"/>
      <c r="E71" s="102"/>
      <c r="F71" s="103"/>
      <c r="G71" s="103">
        <f t="shared" si="4"/>
        <v>0</v>
      </c>
      <c r="H71" s="103"/>
      <c r="I71" s="101"/>
    </row>
    <row r="72" spans="1:9" ht="12.75">
      <c r="A72" s="100"/>
      <c r="B72" s="101" t="s">
        <v>19</v>
      </c>
      <c r="C72" s="101"/>
      <c r="D72" s="100"/>
      <c r="E72" s="102"/>
      <c r="F72" s="103"/>
      <c r="G72" s="103">
        <f t="shared" si="4"/>
        <v>0</v>
      </c>
      <c r="H72" s="103"/>
      <c r="I72" s="101"/>
    </row>
    <row r="73" spans="1:9" ht="12.75">
      <c r="A73" s="100"/>
      <c r="B73" s="101" t="s">
        <v>68</v>
      </c>
      <c r="C73" s="101"/>
      <c r="D73" s="100"/>
      <c r="E73" s="102"/>
      <c r="F73" s="103"/>
      <c r="G73" s="103">
        <f t="shared" si="4"/>
        <v>0</v>
      </c>
      <c r="H73" s="103"/>
      <c r="I73" s="101"/>
    </row>
    <row r="74" spans="1:9" ht="12.75">
      <c r="A74" s="100"/>
      <c r="B74" s="101" t="s">
        <v>20</v>
      </c>
      <c r="C74" s="101"/>
      <c r="D74" s="100"/>
      <c r="E74" s="102"/>
      <c r="F74" s="103"/>
      <c r="G74" s="103">
        <f t="shared" si="4"/>
        <v>0</v>
      </c>
      <c r="H74" s="103"/>
      <c r="I74" s="101"/>
    </row>
    <row r="75" spans="1:9" ht="12.75">
      <c r="A75" s="100"/>
      <c r="B75" s="101" t="s">
        <v>51</v>
      </c>
      <c r="C75" s="101"/>
      <c r="D75" s="100"/>
      <c r="E75" s="102"/>
      <c r="F75" s="103"/>
      <c r="G75" s="103">
        <f aca="true" t="shared" si="5" ref="G75:G80">+E75*F75</f>
        <v>0</v>
      </c>
      <c r="H75" s="103"/>
      <c r="I75" s="101"/>
    </row>
    <row r="76" spans="1:9" ht="12.75">
      <c r="A76" s="100"/>
      <c r="B76" s="101" t="s">
        <v>51</v>
      </c>
      <c r="C76" s="101"/>
      <c r="D76" s="100"/>
      <c r="E76" s="102"/>
      <c r="F76" s="103"/>
      <c r="G76" s="103">
        <f t="shared" si="5"/>
        <v>0</v>
      </c>
      <c r="H76" s="103"/>
      <c r="I76" s="101"/>
    </row>
    <row r="77" spans="1:9" ht="12.75">
      <c r="A77" s="100"/>
      <c r="B77" s="101" t="s">
        <v>51</v>
      </c>
      <c r="C77" s="101"/>
      <c r="D77" s="100"/>
      <c r="E77" s="102"/>
      <c r="F77" s="103"/>
      <c r="G77" s="103">
        <f t="shared" si="5"/>
        <v>0</v>
      </c>
      <c r="H77" s="103"/>
      <c r="I77" s="101"/>
    </row>
    <row r="78" spans="1:9" ht="12.75">
      <c r="A78" s="100"/>
      <c r="B78" s="101" t="s">
        <v>51</v>
      </c>
      <c r="C78" s="101"/>
      <c r="D78" s="100"/>
      <c r="E78" s="102"/>
      <c r="F78" s="103"/>
      <c r="G78" s="103">
        <f t="shared" si="5"/>
        <v>0</v>
      </c>
      <c r="H78" s="103"/>
      <c r="I78" s="101"/>
    </row>
    <row r="79" spans="1:9" ht="12.75">
      <c r="A79" s="100"/>
      <c r="B79" s="101" t="s">
        <v>51</v>
      </c>
      <c r="C79" s="101"/>
      <c r="D79" s="100"/>
      <c r="E79" s="102"/>
      <c r="F79" s="103"/>
      <c r="G79" s="103">
        <f t="shared" si="5"/>
        <v>0</v>
      </c>
      <c r="H79" s="103"/>
      <c r="I79" s="101"/>
    </row>
    <row r="80" spans="1:9" ht="12.75">
      <c r="A80" s="100"/>
      <c r="B80" s="101" t="s">
        <v>51</v>
      </c>
      <c r="C80" s="101"/>
      <c r="D80" s="100"/>
      <c r="E80" s="102"/>
      <c r="F80" s="103"/>
      <c r="G80" s="103">
        <f t="shared" si="5"/>
        <v>0</v>
      </c>
      <c r="H80" s="103"/>
      <c r="I80" s="101"/>
    </row>
    <row r="81" spans="1:9" ht="15.75">
      <c r="A81" s="94">
        <v>3</v>
      </c>
      <c r="B81" s="95" t="s">
        <v>23</v>
      </c>
      <c r="C81" s="94"/>
      <c r="D81" s="94"/>
      <c r="E81" s="111"/>
      <c r="F81" s="111"/>
      <c r="G81" s="1">
        <f>SUM(G82:G91)</f>
        <v>0</v>
      </c>
      <c r="H81" s="1">
        <f>SUM(H82:H91)</f>
        <v>0</v>
      </c>
      <c r="I81" s="98"/>
    </row>
    <row r="82" spans="1:9" ht="12.75">
      <c r="A82" s="100"/>
      <c r="B82" s="101" t="s">
        <v>24</v>
      </c>
      <c r="C82" s="101"/>
      <c r="D82" s="100"/>
      <c r="E82" s="102"/>
      <c r="F82" s="103"/>
      <c r="G82" s="103">
        <f aca="true" t="shared" si="6" ref="G82:G91">+E82*F82</f>
        <v>0</v>
      </c>
      <c r="H82" s="103"/>
      <c r="I82" s="101"/>
    </row>
    <row r="83" spans="1:9" ht="12.75">
      <c r="A83" s="100"/>
      <c r="B83" s="101" t="s">
        <v>25</v>
      </c>
      <c r="C83" s="101"/>
      <c r="D83" s="100"/>
      <c r="E83" s="102"/>
      <c r="F83" s="103"/>
      <c r="G83" s="103">
        <f t="shared" si="6"/>
        <v>0</v>
      </c>
      <c r="H83" s="103"/>
      <c r="I83" s="101"/>
    </row>
    <row r="84" spans="1:9" ht="12.75">
      <c r="A84" s="100"/>
      <c r="B84" s="101" t="s">
        <v>26</v>
      </c>
      <c r="C84" s="101"/>
      <c r="D84" s="100"/>
      <c r="E84" s="102"/>
      <c r="F84" s="103"/>
      <c r="G84" s="103">
        <f t="shared" si="6"/>
        <v>0</v>
      </c>
      <c r="H84" s="103"/>
      <c r="I84" s="101"/>
    </row>
    <row r="85" spans="1:9" ht="12.75">
      <c r="A85" s="100"/>
      <c r="B85" s="101" t="s">
        <v>27</v>
      </c>
      <c r="C85" s="101"/>
      <c r="D85" s="100"/>
      <c r="E85" s="102"/>
      <c r="F85" s="103"/>
      <c r="G85" s="103">
        <f t="shared" si="6"/>
        <v>0</v>
      </c>
      <c r="H85" s="103"/>
      <c r="I85" s="101"/>
    </row>
    <row r="86" spans="1:9" ht="12.75">
      <c r="A86" s="100"/>
      <c r="B86" s="101" t="s">
        <v>51</v>
      </c>
      <c r="C86" s="101"/>
      <c r="D86" s="100"/>
      <c r="E86" s="102"/>
      <c r="F86" s="103"/>
      <c r="G86" s="103">
        <f t="shared" si="6"/>
        <v>0</v>
      </c>
      <c r="H86" s="103"/>
      <c r="I86" s="101"/>
    </row>
    <row r="87" spans="1:9" ht="12.75">
      <c r="A87" s="100"/>
      <c r="B87" s="101" t="s">
        <v>51</v>
      </c>
      <c r="C87" s="101"/>
      <c r="D87" s="100"/>
      <c r="E87" s="102"/>
      <c r="F87" s="103"/>
      <c r="G87" s="103">
        <f t="shared" si="6"/>
        <v>0</v>
      </c>
      <c r="H87" s="103"/>
      <c r="I87" s="101"/>
    </row>
    <row r="88" spans="1:9" ht="12.75">
      <c r="A88" s="100"/>
      <c r="B88" s="101" t="s">
        <v>51</v>
      </c>
      <c r="C88" s="101"/>
      <c r="D88" s="100"/>
      <c r="E88" s="102"/>
      <c r="F88" s="103"/>
      <c r="G88" s="103">
        <f t="shared" si="6"/>
        <v>0</v>
      </c>
      <c r="H88" s="103"/>
      <c r="I88" s="101"/>
    </row>
    <row r="89" spans="1:9" ht="12.75">
      <c r="A89" s="100"/>
      <c r="B89" s="101" t="s">
        <v>51</v>
      </c>
      <c r="C89" s="101"/>
      <c r="D89" s="100"/>
      <c r="E89" s="102"/>
      <c r="F89" s="103"/>
      <c r="G89" s="103">
        <f t="shared" si="6"/>
        <v>0</v>
      </c>
      <c r="H89" s="103"/>
      <c r="I89" s="101"/>
    </row>
    <row r="90" spans="1:9" ht="12.75">
      <c r="A90" s="100"/>
      <c r="B90" s="101" t="s">
        <v>51</v>
      </c>
      <c r="C90" s="101"/>
      <c r="D90" s="100"/>
      <c r="E90" s="102"/>
      <c r="F90" s="103"/>
      <c r="G90" s="103">
        <f t="shared" si="6"/>
        <v>0</v>
      </c>
      <c r="H90" s="103"/>
      <c r="I90" s="101"/>
    </row>
    <row r="91" spans="1:9" ht="12.75">
      <c r="A91" s="100"/>
      <c r="B91" s="101" t="s">
        <v>51</v>
      </c>
      <c r="C91" s="101"/>
      <c r="D91" s="100"/>
      <c r="E91" s="102"/>
      <c r="F91" s="103"/>
      <c r="G91" s="103">
        <f t="shared" si="6"/>
        <v>0</v>
      </c>
      <c r="H91" s="103"/>
      <c r="I91" s="101"/>
    </row>
    <row r="92" spans="1:9" ht="15.75">
      <c r="A92" s="94">
        <v>4</v>
      </c>
      <c r="B92" s="95" t="s">
        <v>70</v>
      </c>
      <c r="C92" s="94"/>
      <c r="D92" s="94"/>
      <c r="E92" s="111"/>
      <c r="F92" s="111"/>
      <c r="G92" s="1">
        <f>SUM(G93:G98)</f>
        <v>0</v>
      </c>
      <c r="H92" s="1">
        <f>SUM(H93:H98)</f>
        <v>0</v>
      </c>
      <c r="I92" s="98"/>
    </row>
    <row r="93" spans="1:9" ht="12.75">
      <c r="A93" s="100"/>
      <c r="B93" s="101" t="s">
        <v>84</v>
      </c>
      <c r="C93" s="101"/>
      <c r="D93" s="100"/>
      <c r="E93" s="102"/>
      <c r="F93" s="103"/>
      <c r="G93" s="103">
        <f aca="true" t="shared" si="7" ref="G93:G98">+E93*F93</f>
        <v>0</v>
      </c>
      <c r="H93" s="103"/>
      <c r="I93" s="101"/>
    </row>
    <row r="94" spans="1:9" ht="12.75">
      <c r="A94" s="100"/>
      <c r="B94" s="101" t="s">
        <v>30</v>
      </c>
      <c r="C94" s="101"/>
      <c r="D94" s="100"/>
      <c r="E94" s="102"/>
      <c r="F94" s="103"/>
      <c r="G94" s="103">
        <f t="shared" si="7"/>
        <v>0</v>
      </c>
      <c r="H94" s="103"/>
      <c r="I94" s="101"/>
    </row>
    <row r="95" spans="1:9" ht="12.75">
      <c r="A95" s="100"/>
      <c r="B95" s="101" t="s">
        <v>51</v>
      </c>
      <c r="C95" s="101"/>
      <c r="D95" s="100"/>
      <c r="E95" s="102"/>
      <c r="F95" s="103"/>
      <c r="G95" s="103">
        <f t="shared" si="7"/>
        <v>0</v>
      </c>
      <c r="H95" s="103"/>
      <c r="I95" s="101"/>
    </row>
    <row r="96" spans="1:9" ht="12.75">
      <c r="A96" s="100"/>
      <c r="B96" s="101" t="s">
        <v>51</v>
      </c>
      <c r="C96" s="101"/>
      <c r="D96" s="100"/>
      <c r="E96" s="102"/>
      <c r="F96" s="103"/>
      <c r="G96" s="103">
        <f t="shared" si="7"/>
        <v>0</v>
      </c>
      <c r="H96" s="103"/>
      <c r="I96" s="101"/>
    </row>
    <row r="97" spans="1:9" ht="12.75">
      <c r="A97" s="100"/>
      <c r="B97" s="101" t="s">
        <v>51</v>
      </c>
      <c r="C97" s="101"/>
      <c r="D97" s="100"/>
      <c r="E97" s="102"/>
      <c r="F97" s="103"/>
      <c r="G97" s="103">
        <f t="shared" si="7"/>
        <v>0</v>
      </c>
      <c r="H97" s="103"/>
      <c r="I97" s="101"/>
    </row>
    <row r="98" spans="1:9" ht="12.75">
      <c r="A98" s="100"/>
      <c r="B98" s="101" t="s">
        <v>51</v>
      </c>
      <c r="C98" s="101"/>
      <c r="D98" s="100"/>
      <c r="E98" s="102"/>
      <c r="F98" s="103"/>
      <c r="G98" s="103">
        <f t="shared" si="7"/>
        <v>0</v>
      </c>
      <c r="H98" s="103"/>
      <c r="I98" s="101"/>
    </row>
    <row r="99" spans="1:9" ht="15.75">
      <c r="A99" s="94">
        <v>5</v>
      </c>
      <c r="B99" s="95" t="s">
        <v>69</v>
      </c>
      <c r="C99" s="94"/>
      <c r="D99" s="94"/>
      <c r="E99" s="111"/>
      <c r="F99" s="111"/>
      <c r="G99" s="1">
        <f>SUM(G100:G108)</f>
        <v>0</v>
      </c>
      <c r="H99" s="1">
        <f>SUM(H100:H108)</f>
        <v>0</v>
      </c>
      <c r="I99" s="98"/>
    </row>
    <row r="100" spans="1:9" ht="12.75">
      <c r="A100" s="100"/>
      <c r="B100" s="101" t="s">
        <v>31</v>
      </c>
      <c r="C100" s="101"/>
      <c r="D100" s="100"/>
      <c r="E100" s="102"/>
      <c r="F100" s="103"/>
      <c r="G100" s="103">
        <f aca="true" t="shared" si="8" ref="G100:G108">+E100*F100</f>
        <v>0</v>
      </c>
      <c r="H100" s="103"/>
      <c r="I100" s="101"/>
    </row>
    <row r="101" spans="1:9" ht="12.75">
      <c r="A101" s="100"/>
      <c r="B101" s="101" t="s">
        <v>32</v>
      </c>
      <c r="C101" s="101"/>
      <c r="D101" s="100"/>
      <c r="E101" s="102"/>
      <c r="F101" s="103"/>
      <c r="G101" s="103">
        <f t="shared" si="8"/>
        <v>0</v>
      </c>
      <c r="H101" s="103"/>
      <c r="I101" s="101"/>
    </row>
    <row r="102" spans="1:9" ht="12.75">
      <c r="A102" s="100"/>
      <c r="B102" s="101" t="s">
        <v>71</v>
      </c>
      <c r="C102" s="101"/>
      <c r="D102" s="100"/>
      <c r="E102" s="102"/>
      <c r="F102" s="103"/>
      <c r="G102" s="103">
        <f t="shared" si="8"/>
        <v>0</v>
      </c>
      <c r="H102" s="103"/>
      <c r="I102" s="101"/>
    </row>
    <row r="103" spans="1:9" ht="12.75">
      <c r="A103" s="100"/>
      <c r="B103" s="101" t="s">
        <v>147</v>
      </c>
      <c r="C103" s="101"/>
      <c r="D103" s="100"/>
      <c r="E103" s="102"/>
      <c r="F103" s="103"/>
      <c r="G103" s="103">
        <f t="shared" si="8"/>
        <v>0</v>
      </c>
      <c r="H103" s="103"/>
      <c r="I103" s="101"/>
    </row>
    <row r="104" spans="1:9" ht="12.75">
      <c r="A104" s="100"/>
      <c r="B104" s="101" t="s">
        <v>51</v>
      </c>
      <c r="C104" s="101"/>
      <c r="D104" s="100"/>
      <c r="E104" s="102"/>
      <c r="F104" s="103"/>
      <c r="G104" s="103">
        <f t="shared" si="8"/>
        <v>0</v>
      </c>
      <c r="H104" s="103"/>
      <c r="I104" s="101"/>
    </row>
    <row r="105" spans="1:9" ht="12.75">
      <c r="A105" s="100"/>
      <c r="B105" s="101" t="s">
        <v>51</v>
      </c>
      <c r="C105" s="101"/>
      <c r="D105" s="100"/>
      <c r="E105" s="102"/>
      <c r="F105" s="103"/>
      <c r="G105" s="103">
        <f t="shared" si="8"/>
        <v>0</v>
      </c>
      <c r="H105" s="103"/>
      <c r="I105" s="101"/>
    </row>
    <row r="106" spans="1:9" ht="12.75">
      <c r="A106" s="100"/>
      <c r="B106" s="101" t="s">
        <v>51</v>
      </c>
      <c r="C106" s="101"/>
      <c r="D106" s="100"/>
      <c r="E106" s="102"/>
      <c r="F106" s="103"/>
      <c r="G106" s="103">
        <f t="shared" si="8"/>
        <v>0</v>
      </c>
      <c r="H106" s="103"/>
      <c r="I106" s="101"/>
    </row>
    <row r="107" spans="1:9" ht="12.75">
      <c r="A107" s="100"/>
      <c r="B107" s="101" t="s">
        <v>51</v>
      </c>
      <c r="C107" s="101"/>
      <c r="D107" s="100"/>
      <c r="E107" s="102"/>
      <c r="F107" s="103"/>
      <c r="G107" s="103">
        <f t="shared" si="8"/>
        <v>0</v>
      </c>
      <c r="H107" s="103"/>
      <c r="I107" s="101"/>
    </row>
    <row r="108" spans="1:9" ht="12.75">
      <c r="A108" s="100"/>
      <c r="B108" s="101" t="s">
        <v>51</v>
      </c>
      <c r="C108" s="101"/>
      <c r="D108" s="100"/>
      <c r="E108" s="102"/>
      <c r="F108" s="103"/>
      <c r="G108" s="103">
        <f t="shared" si="8"/>
        <v>0</v>
      </c>
      <c r="H108" s="103"/>
      <c r="I108" s="101"/>
    </row>
    <row r="109" spans="1:9" ht="15.75">
      <c r="A109" s="94">
        <v>6</v>
      </c>
      <c r="B109" s="95" t="s">
        <v>33</v>
      </c>
      <c r="C109" s="94"/>
      <c r="D109" s="94"/>
      <c r="E109" s="111"/>
      <c r="F109" s="111"/>
      <c r="G109" s="1">
        <f>SUM(G110:G118)</f>
        <v>0</v>
      </c>
      <c r="H109" s="1">
        <f>SUM(H110:H118)</f>
        <v>0</v>
      </c>
      <c r="I109" s="98"/>
    </row>
    <row r="110" spans="1:9" ht="127.5">
      <c r="A110" s="100"/>
      <c r="B110" s="104" t="s">
        <v>234</v>
      </c>
      <c r="C110" s="101"/>
      <c r="D110" s="100"/>
      <c r="E110" s="102"/>
      <c r="F110" s="103"/>
      <c r="G110" s="103">
        <f aca="true" t="shared" si="9" ref="G110:G118">+E110*F110</f>
        <v>0</v>
      </c>
      <c r="H110" s="103"/>
      <c r="I110" s="101"/>
    </row>
    <row r="111" spans="1:9" ht="12.75">
      <c r="A111" s="100"/>
      <c r="B111" s="101" t="s">
        <v>211</v>
      </c>
      <c r="C111" s="101"/>
      <c r="D111" s="100"/>
      <c r="E111" s="102"/>
      <c r="F111" s="103"/>
      <c r="G111" s="103">
        <f t="shared" si="9"/>
        <v>0</v>
      </c>
      <c r="H111" s="103"/>
      <c r="I111" s="101"/>
    </row>
    <row r="112" spans="1:9" ht="12.75">
      <c r="A112" s="100"/>
      <c r="B112" s="101" t="s">
        <v>51</v>
      </c>
      <c r="C112" s="101"/>
      <c r="D112" s="100"/>
      <c r="E112" s="102"/>
      <c r="F112" s="103"/>
      <c r="G112" s="103">
        <f t="shared" si="9"/>
        <v>0</v>
      </c>
      <c r="H112" s="103"/>
      <c r="I112" s="101"/>
    </row>
    <row r="113" spans="1:9" ht="12.75">
      <c r="A113" s="100"/>
      <c r="B113" s="101" t="s">
        <v>51</v>
      </c>
      <c r="C113" s="101"/>
      <c r="D113" s="100"/>
      <c r="E113" s="102"/>
      <c r="F113" s="103"/>
      <c r="G113" s="103">
        <f t="shared" si="9"/>
        <v>0</v>
      </c>
      <c r="H113" s="103"/>
      <c r="I113" s="101"/>
    </row>
    <row r="114" spans="1:9" ht="12.75">
      <c r="A114" s="100"/>
      <c r="B114" s="101" t="s">
        <v>51</v>
      </c>
      <c r="C114" s="101"/>
      <c r="D114" s="100"/>
      <c r="E114" s="102"/>
      <c r="F114" s="103"/>
      <c r="G114" s="103">
        <f t="shared" si="9"/>
        <v>0</v>
      </c>
      <c r="H114" s="103"/>
      <c r="I114" s="101"/>
    </row>
    <row r="115" spans="1:9" ht="12.75">
      <c r="A115" s="100"/>
      <c r="B115" s="101" t="s">
        <v>51</v>
      </c>
      <c r="C115" s="101"/>
      <c r="D115" s="100"/>
      <c r="E115" s="102"/>
      <c r="F115" s="103"/>
      <c r="G115" s="103">
        <f t="shared" si="9"/>
        <v>0</v>
      </c>
      <c r="H115" s="103"/>
      <c r="I115" s="101"/>
    </row>
    <row r="116" spans="1:9" ht="12.75">
      <c r="A116" s="100"/>
      <c r="B116" s="101" t="s">
        <v>51</v>
      </c>
      <c r="C116" s="101"/>
      <c r="D116" s="100"/>
      <c r="E116" s="102"/>
      <c r="F116" s="103"/>
      <c r="G116" s="103">
        <f t="shared" si="9"/>
        <v>0</v>
      </c>
      <c r="H116" s="103"/>
      <c r="I116" s="101"/>
    </row>
    <row r="117" spans="1:9" ht="12.75">
      <c r="A117" s="100"/>
      <c r="B117" s="101" t="s">
        <v>51</v>
      </c>
      <c r="C117" s="101"/>
      <c r="D117" s="100"/>
      <c r="E117" s="102"/>
      <c r="F117" s="103"/>
      <c r="G117" s="103">
        <f t="shared" si="9"/>
        <v>0</v>
      </c>
      <c r="H117" s="103"/>
      <c r="I117" s="101"/>
    </row>
    <row r="118" spans="1:9" ht="12.75">
      <c r="A118" s="100" t="s">
        <v>0</v>
      </c>
      <c r="B118" s="101" t="s">
        <v>51</v>
      </c>
      <c r="C118" s="101"/>
      <c r="D118" s="100"/>
      <c r="E118" s="102"/>
      <c r="F118" s="103"/>
      <c r="G118" s="103">
        <f t="shared" si="9"/>
        <v>0</v>
      </c>
      <c r="H118" s="103"/>
      <c r="I118" s="101"/>
    </row>
    <row r="119" spans="1:9" ht="15.75">
      <c r="A119" s="94">
        <v>7</v>
      </c>
      <c r="B119" s="95" t="s">
        <v>34</v>
      </c>
      <c r="C119" s="94"/>
      <c r="D119" s="94"/>
      <c r="E119" s="111"/>
      <c r="F119" s="111"/>
      <c r="G119" s="1">
        <f>SUM(G120:G166)</f>
        <v>0</v>
      </c>
      <c r="H119" s="1">
        <f>SUM(H120:H166)</f>
        <v>0</v>
      </c>
      <c r="I119" s="98"/>
    </row>
    <row r="120" spans="1:9" ht="12.75">
      <c r="A120" s="100"/>
      <c r="B120" s="101" t="s">
        <v>35</v>
      </c>
      <c r="C120" s="101"/>
      <c r="D120" s="100"/>
      <c r="E120" s="102"/>
      <c r="F120" s="103"/>
      <c r="G120" s="103">
        <f aca="true" t="shared" si="10" ref="G120:G126">+E120*F120</f>
        <v>0</v>
      </c>
      <c r="H120" s="103"/>
      <c r="I120" s="101"/>
    </row>
    <row r="121" spans="1:9" ht="12.75">
      <c r="A121" s="100"/>
      <c r="B121" s="101" t="s">
        <v>82</v>
      </c>
      <c r="C121" s="101"/>
      <c r="D121" s="100"/>
      <c r="E121" s="102"/>
      <c r="F121" s="103"/>
      <c r="G121" s="103">
        <f t="shared" si="10"/>
        <v>0</v>
      </c>
      <c r="H121" s="103"/>
      <c r="I121" s="101"/>
    </row>
    <row r="122" spans="1:9" ht="12.75">
      <c r="A122" s="100"/>
      <c r="B122" s="101" t="s">
        <v>83</v>
      </c>
      <c r="C122" s="101"/>
      <c r="D122" s="100"/>
      <c r="E122" s="102"/>
      <c r="F122" s="103"/>
      <c r="G122" s="103">
        <f t="shared" si="10"/>
        <v>0</v>
      </c>
      <c r="H122" s="103"/>
      <c r="I122" s="101"/>
    </row>
    <row r="123" spans="1:9" ht="12.75">
      <c r="A123" s="100"/>
      <c r="B123" s="101" t="s">
        <v>21</v>
      </c>
      <c r="C123" s="101"/>
      <c r="D123" s="100"/>
      <c r="E123" s="102"/>
      <c r="F123" s="103"/>
      <c r="G123" s="103">
        <f t="shared" si="10"/>
        <v>0</v>
      </c>
      <c r="H123" s="103"/>
      <c r="I123" s="101"/>
    </row>
    <row r="124" spans="1:9" ht="12.75">
      <c r="A124" s="100"/>
      <c r="B124" s="101" t="s">
        <v>22</v>
      </c>
      <c r="C124" s="101"/>
      <c r="D124" s="100"/>
      <c r="E124" s="102"/>
      <c r="F124" s="103"/>
      <c r="G124" s="103">
        <f t="shared" si="10"/>
        <v>0</v>
      </c>
      <c r="H124" s="103"/>
      <c r="I124" s="101"/>
    </row>
    <row r="125" spans="1:9" ht="12.75">
      <c r="A125" s="100"/>
      <c r="B125" s="101" t="s">
        <v>28</v>
      </c>
      <c r="C125" s="101"/>
      <c r="D125" s="100"/>
      <c r="E125" s="102"/>
      <c r="F125" s="103"/>
      <c r="G125" s="103">
        <f t="shared" si="10"/>
        <v>0</v>
      </c>
      <c r="H125" s="103"/>
      <c r="I125" s="101"/>
    </row>
    <row r="126" spans="1:9" ht="12.75">
      <c r="A126" s="100"/>
      <c r="B126" s="101" t="s">
        <v>29</v>
      </c>
      <c r="C126" s="101"/>
      <c r="D126" s="100"/>
      <c r="E126" s="102"/>
      <c r="F126" s="103"/>
      <c r="G126" s="103">
        <f t="shared" si="10"/>
        <v>0</v>
      </c>
      <c r="H126" s="103"/>
      <c r="I126" s="101"/>
    </row>
    <row r="127" spans="1:9" ht="12.75">
      <c r="A127" s="100"/>
      <c r="B127" s="101" t="s">
        <v>85</v>
      </c>
      <c r="C127" s="101"/>
      <c r="D127" s="100"/>
      <c r="E127" s="102"/>
      <c r="F127" s="103"/>
      <c r="G127" s="103">
        <f aca="true" t="shared" si="11" ref="G127:G135">+E127*F127</f>
        <v>0</v>
      </c>
      <c r="H127" s="103"/>
      <c r="I127" s="101"/>
    </row>
    <row r="128" spans="1:9" ht="12.75">
      <c r="A128" s="100"/>
      <c r="B128" s="101" t="s">
        <v>86</v>
      </c>
      <c r="C128" s="101"/>
      <c r="D128" s="100"/>
      <c r="E128" s="102"/>
      <c r="F128" s="103"/>
      <c r="G128" s="103">
        <f t="shared" si="11"/>
        <v>0</v>
      </c>
      <c r="H128" s="103"/>
      <c r="I128" s="101"/>
    </row>
    <row r="129" spans="1:9" ht="12.75">
      <c r="A129" s="100"/>
      <c r="B129" s="101" t="s">
        <v>87</v>
      </c>
      <c r="C129" s="101"/>
      <c r="D129" s="100"/>
      <c r="E129" s="102"/>
      <c r="F129" s="103"/>
      <c r="G129" s="103">
        <f t="shared" si="11"/>
        <v>0</v>
      </c>
      <c r="H129" s="103"/>
      <c r="I129" s="101"/>
    </row>
    <row r="130" spans="1:9" ht="12.75">
      <c r="A130" s="100"/>
      <c r="B130" s="101" t="s">
        <v>75</v>
      </c>
      <c r="C130" s="101"/>
      <c r="D130" s="100"/>
      <c r="E130" s="102"/>
      <c r="F130" s="103"/>
      <c r="G130" s="103">
        <f t="shared" si="11"/>
        <v>0</v>
      </c>
      <c r="H130" s="103"/>
      <c r="I130" s="101"/>
    </row>
    <row r="131" spans="1:9" ht="12.75">
      <c r="A131" s="100"/>
      <c r="B131" s="101" t="s">
        <v>76</v>
      </c>
      <c r="C131" s="101"/>
      <c r="D131" s="100"/>
      <c r="E131" s="102"/>
      <c r="F131" s="103"/>
      <c r="G131" s="103">
        <f t="shared" si="11"/>
        <v>0</v>
      </c>
      <c r="H131" s="103"/>
      <c r="I131" s="101"/>
    </row>
    <row r="132" spans="1:9" ht="12.75">
      <c r="A132" s="100"/>
      <c r="B132" s="101" t="s">
        <v>77</v>
      </c>
      <c r="C132" s="101"/>
      <c r="D132" s="100"/>
      <c r="E132" s="102"/>
      <c r="F132" s="103"/>
      <c r="G132" s="103">
        <f t="shared" si="11"/>
        <v>0</v>
      </c>
      <c r="H132" s="103"/>
      <c r="I132" s="101"/>
    </row>
    <row r="133" spans="1:9" ht="12.75">
      <c r="A133" s="100"/>
      <c r="B133" s="101" t="s">
        <v>36</v>
      </c>
      <c r="C133" s="101"/>
      <c r="D133" s="100"/>
      <c r="E133" s="102"/>
      <c r="F133" s="103"/>
      <c r="G133" s="103">
        <f t="shared" si="11"/>
        <v>0</v>
      </c>
      <c r="H133" s="103"/>
      <c r="I133" s="101"/>
    </row>
    <row r="134" spans="1:9" ht="12.75">
      <c r="A134" s="100"/>
      <c r="B134" s="101" t="s">
        <v>78</v>
      </c>
      <c r="C134" s="101"/>
      <c r="D134" s="100"/>
      <c r="E134" s="102"/>
      <c r="F134" s="103"/>
      <c r="G134" s="103">
        <f t="shared" si="11"/>
        <v>0</v>
      </c>
      <c r="H134" s="103"/>
      <c r="I134" s="101"/>
    </row>
    <row r="135" spans="1:9" ht="12.75">
      <c r="A135" s="100"/>
      <c r="B135" s="101" t="s">
        <v>163</v>
      </c>
      <c r="C135" s="101"/>
      <c r="D135" s="100"/>
      <c r="E135" s="102"/>
      <c r="F135" s="103"/>
      <c r="G135" s="103">
        <f t="shared" si="11"/>
        <v>0</v>
      </c>
      <c r="H135" s="103"/>
      <c r="I135" s="101"/>
    </row>
    <row r="136" spans="1:9" ht="12.75">
      <c r="A136" s="100"/>
      <c r="B136" s="101" t="s">
        <v>37</v>
      </c>
      <c r="C136" s="101"/>
      <c r="D136" s="100"/>
      <c r="E136" s="102"/>
      <c r="F136" s="103"/>
      <c r="G136" s="103">
        <f>+E136*F136</f>
        <v>0</v>
      </c>
      <c r="H136" s="103"/>
      <c r="I136" s="101"/>
    </row>
    <row r="137" spans="1:9" ht="12.75">
      <c r="A137" s="100"/>
      <c r="B137" s="105" t="s">
        <v>235</v>
      </c>
      <c r="C137" s="101"/>
      <c r="D137" s="100"/>
      <c r="E137" s="102"/>
      <c r="F137" s="103"/>
      <c r="G137" s="103">
        <f>+E137*F137</f>
        <v>0</v>
      </c>
      <c r="H137" s="103"/>
      <c r="I137" s="101"/>
    </row>
    <row r="138" spans="1:9" ht="12.75">
      <c r="A138" s="100"/>
      <c r="B138" s="105" t="s">
        <v>236</v>
      </c>
      <c r="C138" s="101"/>
      <c r="D138" s="100"/>
      <c r="E138" s="102"/>
      <c r="F138" s="103"/>
      <c r="G138" s="103">
        <f aca="true" t="shared" si="12" ref="G138:G146">+E138*F138</f>
        <v>0</v>
      </c>
      <c r="H138" s="103"/>
      <c r="I138" s="101"/>
    </row>
    <row r="139" spans="1:9" ht="12.75">
      <c r="A139" s="100"/>
      <c r="B139" s="105" t="s">
        <v>237</v>
      </c>
      <c r="C139" s="101"/>
      <c r="D139" s="100"/>
      <c r="E139" s="102"/>
      <c r="F139" s="103"/>
      <c r="G139" s="103">
        <f t="shared" si="12"/>
        <v>0</v>
      </c>
      <c r="H139" s="103"/>
      <c r="I139" s="101"/>
    </row>
    <row r="140" spans="1:9" ht="12.75">
      <c r="A140" s="100"/>
      <c r="B140" s="105" t="s">
        <v>238</v>
      </c>
      <c r="C140" s="101"/>
      <c r="D140" s="100"/>
      <c r="E140" s="102"/>
      <c r="F140" s="103"/>
      <c r="G140" s="103">
        <f t="shared" si="12"/>
        <v>0</v>
      </c>
      <c r="H140" s="103"/>
      <c r="I140" s="101"/>
    </row>
    <row r="141" spans="1:9" ht="12.75">
      <c r="A141" s="100"/>
      <c r="B141" s="105" t="s">
        <v>239</v>
      </c>
      <c r="C141" s="101"/>
      <c r="D141" s="100"/>
      <c r="E141" s="102"/>
      <c r="F141" s="103"/>
      <c r="G141" s="103">
        <f>+E141*F141</f>
        <v>0</v>
      </c>
      <c r="H141" s="103"/>
      <c r="I141" s="101"/>
    </row>
    <row r="142" spans="1:9" ht="12.75">
      <c r="A142" s="100"/>
      <c r="B142" s="105" t="s">
        <v>241</v>
      </c>
      <c r="C142" s="101"/>
      <c r="D142" s="100"/>
      <c r="E142" s="102"/>
      <c r="F142" s="103"/>
      <c r="G142" s="103">
        <f t="shared" si="12"/>
        <v>0</v>
      </c>
      <c r="H142" s="103"/>
      <c r="I142" s="101"/>
    </row>
    <row r="143" spans="1:9" ht="12.75">
      <c r="A143" s="100"/>
      <c r="B143" s="105" t="s">
        <v>183</v>
      </c>
      <c r="C143" s="101"/>
      <c r="D143" s="100"/>
      <c r="E143" s="102"/>
      <c r="F143" s="103"/>
      <c r="G143" s="103">
        <f>+E143*F143</f>
        <v>0</v>
      </c>
      <c r="H143" s="103"/>
      <c r="I143" s="101"/>
    </row>
    <row r="144" spans="1:9" ht="12.75">
      <c r="A144" s="100"/>
      <c r="B144" s="105" t="s">
        <v>240</v>
      </c>
      <c r="C144" s="101"/>
      <c r="D144" s="100"/>
      <c r="E144" s="102"/>
      <c r="F144" s="103"/>
      <c r="G144" s="103">
        <f t="shared" si="12"/>
        <v>0</v>
      </c>
      <c r="H144" s="103"/>
      <c r="I144" s="101"/>
    </row>
    <row r="145" spans="1:9" ht="12.75">
      <c r="A145" s="100"/>
      <c r="B145" s="105" t="s">
        <v>242</v>
      </c>
      <c r="C145" s="101"/>
      <c r="D145" s="100"/>
      <c r="E145" s="102"/>
      <c r="F145" s="103"/>
      <c r="G145" s="103">
        <f t="shared" si="12"/>
        <v>0</v>
      </c>
      <c r="H145" s="103"/>
      <c r="I145" s="101"/>
    </row>
    <row r="146" spans="1:9" ht="12.75">
      <c r="A146" s="100"/>
      <c r="B146" s="105" t="s">
        <v>243</v>
      </c>
      <c r="C146" s="101"/>
      <c r="D146" s="100"/>
      <c r="E146" s="102"/>
      <c r="F146" s="103"/>
      <c r="G146" s="103">
        <f t="shared" si="12"/>
        <v>0</v>
      </c>
      <c r="H146" s="103"/>
      <c r="I146" s="101"/>
    </row>
    <row r="147" spans="1:9" ht="12.75">
      <c r="A147" s="100"/>
      <c r="B147" s="105" t="s">
        <v>244</v>
      </c>
      <c r="C147" s="101"/>
      <c r="D147" s="100"/>
      <c r="E147" s="102"/>
      <c r="F147" s="103"/>
      <c r="G147" s="103">
        <f aca="true" t="shared" si="13" ref="G147:G166">+E147*F147</f>
        <v>0</v>
      </c>
      <c r="H147" s="103"/>
      <c r="I147" s="101"/>
    </row>
    <row r="148" spans="1:9" ht="12.75">
      <c r="A148" s="100"/>
      <c r="B148" s="105" t="s">
        <v>245</v>
      </c>
      <c r="C148" s="101"/>
      <c r="D148" s="100"/>
      <c r="E148" s="102"/>
      <c r="F148" s="103"/>
      <c r="G148" s="103">
        <f t="shared" si="13"/>
        <v>0</v>
      </c>
      <c r="H148" s="103"/>
      <c r="I148" s="101"/>
    </row>
    <row r="149" spans="1:9" ht="12.75">
      <c r="A149" s="100"/>
      <c r="B149" s="105" t="s">
        <v>246</v>
      </c>
      <c r="C149" s="101"/>
      <c r="D149" s="100"/>
      <c r="E149" s="102"/>
      <c r="F149" s="103"/>
      <c r="G149" s="103">
        <f t="shared" si="13"/>
        <v>0</v>
      </c>
      <c r="H149" s="103"/>
      <c r="I149" s="101"/>
    </row>
    <row r="150" spans="1:9" ht="12.75">
      <c r="A150" s="100"/>
      <c r="B150" s="101" t="s">
        <v>38</v>
      </c>
      <c r="C150" s="101"/>
      <c r="D150" s="100"/>
      <c r="E150" s="102"/>
      <c r="F150" s="103"/>
      <c r="G150" s="103">
        <f t="shared" si="13"/>
        <v>0</v>
      </c>
      <c r="H150" s="103"/>
      <c r="I150" s="101"/>
    </row>
    <row r="151" spans="1:9" ht="12.75">
      <c r="A151" s="100"/>
      <c r="B151" s="101" t="s">
        <v>39</v>
      </c>
      <c r="C151" s="101"/>
      <c r="D151" s="100"/>
      <c r="E151" s="102"/>
      <c r="F151" s="103"/>
      <c r="G151" s="103">
        <f t="shared" si="13"/>
        <v>0</v>
      </c>
      <c r="H151" s="103"/>
      <c r="I151" s="101"/>
    </row>
    <row r="152" spans="1:9" ht="12.75">
      <c r="A152" s="100"/>
      <c r="B152" s="101" t="s">
        <v>40</v>
      </c>
      <c r="C152" s="101"/>
      <c r="D152" s="100"/>
      <c r="E152" s="102"/>
      <c r="F152" s="103"/>
      <c r="G152" s="103">
        <f t="shared" si="13"/>
        <v>0</v>
      </c>
      <c r="H152" s="103"/>
      <c r="I152" s="101"/>
    </row>
    <row r="153" spans="1:9" ht="12.75">
      <c r="A153" s="100"/>
      <c r="B153" s="101" t="s">
        <v>41</v>
      </c>
      <c r="C153" s="101"/>
      <c r="D153" s="100"/>
      <c r="E153" s="102"/>
      <c r="F153" s="103"/>
      <c r="G153" s="103">
        <f t="shared" si="13"/>
        <v>0</v>
      </c>
      <c r="H153" s="103"/>
      <c r="I153" s="101"/>
    </row>
    <row r="154" spans="1:9" ht="12.75">
      <c r="A154" s="100"/>
      <c r="B154" s="101" t="s">
        <v>42</v>
      </c>
      <c r="C154" s="101"/>
      <c r="D154" s="100"/>
      <c r="E154" s="102"/>
      <c r="F154" s="103"/>
      <c r="G154" s="103">
        <f t="shared" si="13"/>
        <v>0</v>
      </c>
      <c r="H154" s="103"/>
      <c r="I154" s="101"/>
    </row>
    <row r="155" spans="1:9" ht="12.75">
      <c r="A155" s="100"/>
      <c r="B155" s="101" t="s">
        <v>43</v>
      </c>
      <c r="C155" s="101"/>
      <c r="D155" s="100"/>
      <c r="E155" s="102"/>
      <c r="F155" s="103"/>
      <c r="G155" s="103">
        <f t="shared" si="13"/>
        <v>0</v>
      </c>
      <c r="H155" s="103"/>
      <c r="I155" s="101"/>
    </row>
    <row r="156" spans="1:9" ht="12.75">
      <c r="A156" s="100"/>
      <c r="B156" s="101" t="s">
        <v>44</v>
      </c>
      <c r="C156" s="101"/>
      <c r="D156" s="100"/>
      <c r="E156" s="102"/>
      <c r="F156" s="103"/>
      <c r="G156" s="103">
        <f t="shared" si="13"/>
        <v>0</v>
      </c>
      <c r="H156" s="103"/>
      <c r="I156" s="101"/>
    </row>
    <row r="157" spans="1:9" ht="12.75">
      <c r="A157" s="100"/>
      <c r="B157" s="101" t="s">
        <v>144</v>
      </c>
      <c r="C157" s="101"/>
      <c r="D157" s="100"/>
      <c r="E157" s="102"/>
      <c r="F157" s="103"/>
      <c r="G157" s="103">
        <f t="shared" si="13"/>
        <v>0</v>
      </c>
      <c r="H157" s="103"/>
      <c r="I157" s="101"/>
    </row>
    <row r="158" spans="1:9" ht="12.75">
      <c r="A158" s="100"/>
      <c r="B158" s="101" t="s">
        <v>51</v>
      </c>
      <c r="C158" s="101"/>
      <c r="D158" s="100"/>
      <c r="E158" s="102"/>
      <c r="F158" s="103"/>
      <c r="G158" s="103">
        <f t="shared" si="13"/>
        <v>0</v>
      </c>
      <c r="H158" s="103"/>
      <c r="I158" s="101"/>
    </row>
    <row r="159" spans="1:9" ht="12.75">
      <c r="A159" s="100"/>
      <c r="B159" s="101" t="s">
        <v>51</v>
      </c>
      <c r="C159" s="101"/>
      <c r="D159" s="100"/>
      <c r="E159" s="102"/>
      <c r="F159" s="103"/>
      <c r="G159" s="103">
        <f t="shared" si="13"/>
        <v>0</v>
      </c>
      <c r="H159" s="103"/>
      <c r="I159" s="101"/>
    </row>
    <row r="160" spans="1:9" ht="12.75">
      <c r="A160" s="100"/>
      <c r="B160" s="101" t="s">
        <v>51</v>
      </c>
      <c r="C160" s="101"/>
      <c r="D160" s="100"/>
      <c r="E160" s="102"/>
      <c r="F160" s="103"/>
      <c r="G160" s="103">
        <f t="shared" si="13"/>
        <v>0</v>
      </c>
      <c r="H160" s="103"/>
      <c r="I160" s="101"/>
    </row>
    <row r="161" spans="1:9" ht="12.75">
      <c r="A161" s="100"/>
      <c r="B161" s="101" t="s">
        <v>51</v>
      </c>
      <c r="C161" s="101"/>
      <c r="D161" s="100"/>
      <c r="E161" s="102"/>
      <c r="F161" s="103"/>
      <c r="G161" s="103">
        <f t="shared" si="13"/>
        <v>0</v>
      </c>
      <c r="H161" s="103"/>
      <c r="I161" s="101"/>
    </row>
    <row r="162" spans="1:9" ht="12.75">
      <c r="A162" s="100"/>
      <c r="B162" s="101" t="s">
        <v>51</v>
      </c>
      <c r="C162" s="101"/>
      <c r="D162" s="100"/>
      <c r="E162" s="102"/>
      <c r="F162" s="103"/>
      <c r="G162" s="103">
        <f t="shared" si="13"/>
        <v>0</v>
      </c>
      <c r="H162" s="103"/>
      <c r="I162" s="101"/>
    </row>
    <row r="163" spans="1:9" ht="12.75">
      <c r="A163" s="100"/>
      <c r="B163" s="101" t="s">
        <v>51</v>
      </c>
      <c r="C163" s="101"/>
      <c r="D163" s="100"/>
      <c r="E163" s="102"/>
      <c r="F163" s="103"/>
      <c r="G163" s="103">
        <f t="shared" si="13"/>
        <v>0</v>
      </c>
      <c r="H163" s="103"/>
      <c r="I163" s="101"/>
    </row>
    <row r="164" spans="1:9" ht="12.75">
      <c r="A164" s="100"/>
      <c r="B164" s="101" t="s">
        <v>51</v>
      </c>
      <c r="C164" s="101"/>
      <c r="D164" s="100"/>
      <c r="E164" s="102"/>
      <c r="F164" s="103"/>
      <c r="G164" s="103">
        <f t="shared" si="13"/>
        <v>0</v>
      </c>
      <c r="H164" s="103"/>
      <c r="I164" s="101"/>
    </row>
    <row r="165" spans="1:9" ht="12.75">
      <c r="A165" s="100"/>
      <c r="B165" s="101" t="s">
        <v>51</v>
      </c>
      <c r="C165" s="101"/>
      <c r="D165" s="100"/>
      <c r="E165" s="102"/>
      <c r="F165" s="103"/>
      <c r="G165" s="103">
        <f t="shared" si="13"/>
        <v>0</v>
      </c>
      <c r="H165" s="103"/>
      <c r="I165" s="101"/>
    </row>
    <row r="166" spans="1:9" ht="12.75">
      <c r="A166" s="100"/>
      <c r="B166" s="101" t="s">
        <v>51</v>
      </c>
      <c r="C166" s="101"/>
      <c r="D166" s="100"/>
      <c r="E166" s="102"/>
      <c r="F166" s="103"/>
      <c r="G166" s="103">
        <f t="shared" si="13"/>
        <v>0</v>
      </c>
      <c r="H166" s="103"/>
      <c r="I166" s="101"/>
    </row>
    <row r="167" spans="1:9" ht="15.75">
      <c r="A167" s="94">
        <v>8</v>
      </c>
      <c r="B167" s="95" t="s">
        <v>45</v>
      </c>
      <c r="C167" s="94"/>
      <c r="D167" s="94"/>
      <c r="E167" s="111"/>
      <c r="F167" s="111"/>
      <c r="G167" s="1" t="s">
        <v>207</v>
      </c>
      <c r="H167" s="1" t="s">
        <v>207</v>
      </c>
      <c r="I167" s="98"/>
    </row>
    <row r="168" spans="1:9" ht="12.75">
      <c r="A168" s="100"/>
      <c r="B168" s="101" t="s">
        <v>205</v>
      </c>
      <c r="C168" s="101"/>
      <c r="D168" s="100"/>
      <c r="E168" s="102"/>
      <c r="F168" s="103"/>
      <c r="G168" s="103"/>
      <c r="H168" s="103"/>
      <c r="I168" s="101"/>
    </row>
    <row r="169" spans="1:9" ht="12.75">
      <c r="A169" s="100"/>
      <c r="B169" s="101" t="s">
        <v>206</v>
      </c>
      <c r="C169" s="101"/>
      <c r="D169" s="100"/>
      <c r="E169" s="102"/>
      <c r="F169" s="103"/>
      <c r="G169" s="103"/>
      <c r="H169" s="103"/>
      <c r="I169" s="101"/>
    </row>
    <row r="170" spans="1:9" ht="15.75">
      <c r="A170" s="94">
        <v>9</v>
      </c>
      <c r="B170" s="95" t="s">
        <v>72</v>
      </c>
      <c r="C170" s="94"/>
      <c r="D170" s="94"/>
      <c r="E170" s="111"/>
      <c r="F170" s="111"/>
      <c r="G170" s="1">
        <f>SUM(G171:G177)</f>
        <v>0</v>
      </c>
      <c r="H170" s="1">
        <f>SUM(H171:H177)</f>
        <v>0</v>
      </c>
      <c r="I170" s="98"/>
    </row>
    <row r="171" spans="1:9" ht="12.75">
      <c r="A171" s="100"/>
      <c r="B171" s="101" t="s">
        <v>51</v>
      </c>
      <c r="C171" s="101"/>
      <c r="D171" s="100"/>
      <c r="E171" s="102"/>
      <c r="F171" s="103"/>
      <c r="G171" s="103">
        <f aca="true" t="shared" si="14" ref="G171:G189">+E171*F171</f>
        <v>0</v>
      </c>
      <c r="H171" s="103"/>
      <c r="I171" s="101"/>
    </row>
    <row r="172" spans="1:9" ht="12.75">
      <c r="A172" s="100"/>
      <c r="B172" s="101" t="s">
        <v>51</v>
      </c>
      <c r="C172" s="101"/>
      <c r="D172" s="100"/>
      <c r="E172" s="102"/>
      <c r="F172" s="103"/>
      <c r="G172" s="103">
        <f t="shared" si="14"/>
        <v>0</v>
      </c>
      <c r="H172" s="103"/>
      <c r="I172" s="101"/>
    </row>
    <row r="173" spans="1:9" ht="12.75">
      <c r="A173" s="100"/>
      <c r="B173" s="101" t="s">
        <v>51</v>
      </c>
      <c r="C173" s="101"/>
      <c r="D173" s="100"/>
      <c r="E173" s="102"/>
      <c r="F173" s="103"/>
      <c r="G173" s="103">
        <f t="shared" si="14"/>
        <v>0</v>
      </c>
      <c r="H173" s="103"/>
      <c r="I173" s="101"/>
    </row>
    <row r="174" spans="1:9" ht="12.75">
      <c r="A174" s="100"/>
      <c r="B174" s="101" t="s">
        <v>51</v>
      </c>
      <c r="C174" s="101"/>
      <c r="D174" s="100"/>
      <c r="E174" s="102"/>
      <c r="F174" s="103"/>
      <c r="G174" s="103">
        <f t="shared" si="14"/>
        <v>0</v>
      </c>
      <c r="H174" s="103"/>
      <c r="I174" s="101"/>
    </row>
    <row r="175" spans="1:9" ht="12.75">
      <c r="A175" s="100"/>
      <c r="B175" s="101" t="s">
        <v>51</v>
      </c>
      <c r="C175" s="101"/>
      <c r="D175" s="100"/>
      <c r="E175" s="102"/>
      <c r="F175" s="103"/>
      <c r="G175" s="103">
        <f t="shared" si="14"/>
        <v>0</v>
      </c>
      <c r="H175" s="103"/>
      <c r="I175" s="101"/>
    </row>
    <row r="176" spans="1:9" ht="12.75">
      <c r="A176" s="100"/>
      <c r="B176" s="101" t="s">
        <v>51</v>
      </c>
      <c r="C176" s="101"/>
      <c r="D176" s="100"/>
      <c r="E176" s="102"/>
      <c r="F176" s="103"/>
      <c r="G176" s="103">
        <f t="shared" si="14"/>
        <v>0</v>
      </c>
      <c r="H176" s="103"/>
      <c r="I176" s="101"/>
    </row>
    <row r="177" spans="1:9" ht="12.75">
      <c r="A177" s="100"/>
      <c r="B177" s="101" t="s">
        <v>51</v>
      </c>
      <c r="C177" s="101"/>
      <c r="D177" s="100"/>
      <c r="E177" s="102"/>
      <c r="F177" s="103"/>
      <c r="G177" s="103">
        <f t="shared" si="14"/>
        <v>0</v>
      </c>
      <c r="H177" s="103"/>
      <c r="I177" s="101"/>
    </row>
    <row r="178" spans="1:9" ht="15.75">
      <c r="A178" s="94">
        <v>10</v>
      </c>
      <c r="B178" s="95" t="s">
        <v>46</v>
      </c>
      <c r="C178" s="94"/>
      <c r="D178" s="94"/>
      <c r="E178" s="111"/>
      <c r="F178" s="111"/>
      <c r="G178" s="1">
        <f>SUM(G179:G189)</f>
        <v>0</v>
      </c>
      <c r="H178" s="1">
        <f>SUM(H179:H189)</f>
        <v>0</v>
      </c>
      <c r="I178" s="98"/>
    </row>
    <row r="179" spans="1:9" ht="12.75">
      <c r="A179" s="100" t="s">
        <v>0</v>
      </c>
      <c r="B179" s="101" t="s">
        <v>47</v>
      </c>
      <c r="C179" s="101"/>
      <c r="D179" s="100"/>
      <c r="E179" s="102"/>
      <c r="F179" s="103"/>
      <c r="G179" s="103">
        <f t="shared" si="14"/>
        <v>0</v>
      </c>
      <c r="H179" s="103"/>
      <c r="I179" s="101"/>
    </row>
    <row r="180" spans="1:9" ht="12.75">
      <c r="A180" s="100"/>
      <c r="B180" s="101" t="s">
        <v>48</v>
      </c>
      <c r="C180" s="101"/>
      <c r="D180" s="100"/>
      <c r="E180" s="102"/>
      <c r="F180" s="103"/>
      <c r="G180" s="103">
        <f t="shared" si="14"/>
        <v>0</v>
      </c>
      <c r="H180" s="103"/>
      <c r="I180" s="101"/>
    </row>
    <row r="181" spans="1:9" ht="12.75">
      <c r="A181" s="100"/>
      <c r="B181" s="101" t="s">
        <v>88</v>
      </c>
      <c r="C181" s="101"/>
      <c r="D181" s="100"/>
      <c r="E181" s="102"/>
      <c r="F181" s="103"/>
      <c r="G181" s="103">
        <f aca="true" t="shared" si="15" ref="G181:G188">+E181*F181</f>
        <v>0</v>
      </c>
      <c r="H181" s="103"/>
      <c r="I181" s="101"/>
    </row>
    <row r="182" spans="1:9" ht="12.75">
      <c r="A182" s="100"/>
      <c r="B182" s="101" t="s">
        <v>89</v>
      </c>
      <c r="C182" s="101"/>
      <c r="D182" s="100"/>
      <c r="E182" s="102"/>
      <c r="F182" s="103"/>
      <c r="G182" s="103">
        <f t="shared" si="15"/>
        <v>0</v>
      </c>
      <c r="H182" s="103"/>
      <c r="I182" s="101"/>
    </row>
    <row r="183" spans="1:9" ht="12.75">
      <c r="A183" s="100"/>
      <c r="B183" s="101" t="s">
        <v>90</v>
      </c>
      <c r="C183" s="101"/>
      <c r="D183" s="100"/>
      <c r="E183" s="102"/>
      <c r="F183" s="103"/>
      <c r="G183" s="103">
        <f t="shared" si="15"/>
        <v>0</v>
      </c>
      <c r="H183" s="103"/>
      <c r="I183" s="101"/>
    </row>
    <row r="184" spans="1:9" ht="12.75">
      <c r="A184" s="100"/>
      <c r="B184" s="101" t="s">
        <v>91</v>
      </c>
      <c r="C184" s="101"/>
      <c r="D184" s="100"/>
      <c r="E184" s="102"/>
      <c r="F184" s="103"/>
      <c r="G184" s="103">
        <f t="shared" si="15"/>
        <v>0</v>
      </c>
      <c r="H184" s="103"/>
      <c r="I184" s="101"/>
    </row>
    <row r="185" spans="1:9" ht="12.75">
      <c r="A185" s="100"/>
      <c r="B185" s="101" t="s">
        <v>92</v>
      </c>
      <c r="C185" s="101"/>
      <c r="D185" s="100"/>
      <c r="E185" s="102"/>
      <c r="F185" s="103"/>
      <c r="G185" s="103">
        <f t="shared" si="15"/>
        <v>0</v>
      </c>
      <c r="H185" s="103"/>
      <c r="I185" s="101"/>
    </row>
    <row r="186" spans="1:9" ht="12.75">
      <c r="A186" s="100"/>
      <c r="B186" s="101" t="s">
        <v>93</v>
      </c>
      <c r="C186" s="101"/>
      <c r="D186" s="100"/>
      <c r="E186" s="102"/>
      <c r="F186" s="103"/>
      <c r="G186" s="103">
        <f t="shared" si="15"/>
        <v>0</v>
      </c>
      <c r="H186" s="103"/>
      <c r="I186" s="101"/>
    </row>
    <row r="187" spans="1:9" ht="12.75">
      <c r="A187" s="100"/>
      <c r="B187" s="101" t="s">
        <v>51</v>
      </c>
      <c r="C187" s="101"/>
      <c r="D187" s="100"/>
      <c r="E187" s="102"/>
      <c r="F187" s="103"/>
      <c r="G187" s="103">
        <f t="shared" si="15"/>
        <v>0</v>
      </c>
      <c r="H187" s="103"/>
      <c r="I187" s="101"/>
    </row>
    <row r="188" spans="1:9" ht="12.75">
      <c r="A188" s="100"/>
      <c r="B188" s="101" t="s">
        <v>51</v>
      </c>
      <c r="C188" s="101"/>
      <c r="D188" s="100"/>
      <c r="E188" s="102"/>
      <c r="F188" s="103"/>
      <c r="G188" s="103">
        <f t="shared" si="15"/>
        <v>0</v>
      </c>
      <c r="H188" s="103"/>
      <c r="I188" s="101"/>
    </row>
    <row r="189" spans="1:9" ht="12.75">
      <c r="A189" s="100"/>
      <c r="B189" s="101" t="s">
        <v>51</v>
      </c>
      <c r="C189" s="101"/>
      <c r="D189" s="100"/>
      <c r="E189" s="102"/>
      <c r="F189" s="103"/>
      <c r="G189" s="103">
        <f t="shared" si="14"/>
        <v>0</v>
      </c>
      <c r="H189" s="103"/>
      <c r="I189" s="101"/>
    </row>
    <row r="190" spans="1:9" ht="15.75">
      <c r="A190" s="94">
        <v>11</v>
      </c>
      <c r="B190" s="95" t="s">
        <v>216</v>
      </c>
      <c r="C190" s="94"/>
      <c r="D190" s="94"/>
      <c r="E190" s="111"/>
      <c r="F190" s="111"/>
      <c r="G190" s="1">
        <f>SUM(G191:G192)</f>
        <v>0</v>
      </c>
      <c r="H190" s="1">
        <f>SUM(H191:H192)</f>
        <v>0</v>
      </c>
      <c r="I190" s="98"/>
    </row>
    <row r="191" spans="1:9" ht="12.75">
      <c r="A191" s="100" t="s">
        <v>0</v>
      </c>
      <c r="B191" s="101" t="s">
        <v>217</v>
      </c>
      <c r="C191" s="101"/>
      <c r="D191" s="100"/>
      <c r="E191" s="102"/>
      <c r="F191" s="103"/>
      <c r="G191" s="103">
        <f>+E191*F191</f>
        <v>0</v>
      </c>
      <c r="H191" s="103"/>
      <c r="I191" s="101"/>
    </row>
    <row r="192" spans="1:9" ht="12.75">
      <c r="A192" s="100" t="s">
        <v>0</v>
      </c>
      <c r="B192" s="101" t="s">
        <v>51</v>
      </c>
      <c r="C192" s="101"/>
      <c r="D192" s="100"/>
      <c r="E192" s="102"/>
      <c r="F192" s="103"/>
      <c r="G192" s="103">
        <f>+E192*F192</f>
        <v>0</v>
      </c>
      <c r="H192" s="103"/>
      <c r="I192" s="101"/>
    </row>
    <row r="193" spans="1:9" s="39" customFormat="1" ht="39.75" customHeight="1">
      <c r="A193" s="112" t="s">
        <v>73</v>
      </c>
      <c r="B193" s="112"/>
      <c r="C193" s="112"/>
      <c r="D193" s="113"/>
      <c r="E193" s="113"/>
      <c r="F193" s="113"/>
      <c r="G193" s="113"/>
      <c r="H193" s="113"/>
      <c r="I193" s="113"/>
    </row>
  </sheetData>
  <sheetProtection formatCells="0" formatColumns="0" insertColumns="0" insertRows="0"/>
  <mergeCells count="2">
    <mergeCell ref="A6:I6"/>
    <mergeCell ref="A7:I7"/>
  </mergeCells>
  <printOptions gridLines="1" horizontalCentered="1"/>
  <pageMargins left="0.25" right="0.25" top="0.75" bottom="0.75" header="0.5" footer="0.5"/>
  <pageSetup fitToHeight="0" fitToWidth="1" horizontalDpi="300" verticalDpi="300" orientation="landscape" scale="96" r:id="rId3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129" customWidth="1"/>
    <col min="2" max="2" width="28.7109375" style="121" customWidth="1"/>
    <col min="3" max="3" width="12.7109375" style="121" customWidth="1"/>
    <col min="4" max="5" width="12.7109375" style="130" customWidth="1"/>
    <col min="6" max="8" width="12.7109375" style="131" customWidth="1"/>
    <col min="9" max="9" width="13.7109375" style="121" customWidth="1"/>
    <col min="10" max="16384" width="9.140625" style="121" customWidth="1"/>
  </cols>
  <sheetData>
    <row r="1" spans="1:9" s="39" customFormat="1" ht="12.75">
      <c r="A1" s="74"/>
      <c r="B1" s="74"/>
      <c r="C1" s="74"/>
      <c r="D1" s="75"/>
      <c r="E1" s="76"/>
      <c r="F1" s="76"/>
      <c r="G1" s="76"/>
      <c r="H1" s="76"/>
      <c r="I1" s="76"/>
    </row>
    <row r="2" spans="1:9" s="39" customFormat="1" ht="15.75" customHeight="1">
      <c r="A2" s="2" t="s">
        <v>53</v>
      </c>
      <c r="B2" s="3"/>
      <c r="C2" s="3"/>
      <c r="D2" s="4"/>
      <c r="E2" s="5"/>
      <c r="F2" s="5"/>
      <c r="G2" s="5"/>
      <c r="H2" s="5"/>
      <c r="I2" s="5"/>
    </row>
    <row r="3" spans="1:9" s="39" customFormat="1" ht="18">
      <c r="A3" s="6" t="s">
        <v>132</v>
      </c>
      <c r="B3" s="7"/>
      <c r="C3" s="7"/>
      <c r="D3" s="7"/>
      <c r="E3" s="8"/>
      <c r="F3" s="8"/>
      <c r="G3" s="8"/>
      <c r="H3" s="8"/>
      <c r="I3" s="8"/>
    </row>
    <row r="4" spans="1:9" s="39" customFormat="1" ht="18">
      <c r="A4" s="9" t="str">
        <f>+Cover!B9</f>
        <v>Bidder Name</v>
      </c>
      <c r="B4" s="7"/>
      <c r="C4" s="7"/>
      <c r="D4" s="7"/>
      <c r="E4" s="8"/>
      <c r="F4" s="8"/>
      <c r="G4" s="8"/>
      <c r="H4" s="8"/>
      <c r="I4" s="8"/>
    </row>
    <row r="5" spans="1:9" s="39" customFormat="1" ht="7.5" customHeight="1">
      <c r="A5" s="10"/>
      <c r="B5" s="9"/>
      <c r="C5" s="9"/>
      <c r="D5" s="7"/>
      <c r="E5" s="8"/>
      <c r="F5" s="8"/>
      <c r="G5" s="8"/>
      <c r="H5" s="8"/>
      <c r="I5" s="8"/>
    </row>
    <row r="6" spans="1:9" s="41" customFormat="1" ht="23.25">
      <c r="A6" s="158" t="s">
        <v>248</v>
      </c>
      <c r="B6" s="159"/>
      <c r="C6" s="159"/>
      <c r="D6" s="159"/>
      <c r="E6" s="159"/>
      <c r="F6" s="159"/>
      <c r="G6" s="159"/>
      <c r="H6" s="159"/>
      <c r="I6" s="159"/>
    </row>
    <row r="7" spans="1:9" s="39" customFormat="1" ht="7.5" customHeight="1">
      <c r="A7" s="10"/>
      <c r="B7" s="9"/>
      <c r="C7" s="9"/>
      <c r="D7" s="7"/>
      <c r="E7" s="8"/>
      <c r="F7" s="8"/>
      <c r="G7" s="8"/>
      <c r="H7" s="8"/>
      <c r="I7" s="8"/>
    </row>
    <row r="8" spans="1:9" s="41" customFormat="1" ht="90" customHeight="1">
      <c r="A8" s="156" t="s">
        <v>259</v>
      </c>
      <c r="B8" s="157"/>
      <c r="C8" s="157"/>
      <c r="D8" s="157"/>
      <c r="E8" s="157"/>
      <c r="F8" s="157"/>
      <c r="G8" s="157"/>
      <c r="H8" s="157"/>
      <c r="I8" s="157"/>
    </row>
    <row r="9" spans="1:9" s="39" customFormat="1" ht="9.75" customHeight="1" thickBot="1">
      <c r="A9" s="160"/>
      <c r="B9" s="160"/>
      <c r="C9" s="160"/>
      <c r="D9" s="160"/>
      <c r="E9" s="160"/>
      <c r="F9" s="160"/>
      <c r="G9" s="160"/>
      <c r="H9" s="160"/>
      <c r="I9" s="160"/>
    </row>
    <row r="10" spans="1:9" s="40" customFormat="1" ht="14.25" thickBot="1" thickTop="1">
      <c r="A10" s="84" t="s">
        <v>57</v>
      </c>
      <c r="B10" s="85" t="s">
        <v>59</v>
      </c>
      <c r="C10" s="86" t="s">
        <v>94</v>
      </c>
      <c r="D10" s="85" t="s">
        <v>95</v>
      </c>
      <c r="E10" s="85" t="s">
        <v>96</v>
      </c>
      <c r="F10" s="85" t="s">
        <v>97</v>
      </c>
      <c r="G10" s="85" t="s">
        <v>98</v>
      </c>
      <c r="H10" s="85" t="s">
        <v>99</v>
      </c>
      <c r="I10" s="85" t="s">
        <v>100</v>
      </c>
    </row>
    <row r="11" spans="1:9" s="40" customFormat="1" ht="14.25" thickBot="1" thickTop="1">
      <c r="A11" s="116"/>
      <c r="B11" s="116"/>
      <c r="C11" s="116"/>
      <c r="D11" s="116"/>
      <c r="E11" s="116"/>
      <c r="F11" s="116"/>
      <c r="G11" s="116"/>
      <c r="H11" s="116"/>
      <c r="I11" s="116"/>
    </row>
    <row r="12" spans="1:9" s="90" customFormat="1" ht="22.5" customHeight="1" thickBot="1">
      <c r="A12" s="87"/>
      <c r="B12" s="88" t="s">
        <v>101</v>
      </c>
      <c r="C12" s="89"/>
      <c r="D12" s="117" t="s">
        <v>0</v>
      </c>
      <c r="E12" s="117"/>
      <c r="F12" s="117"/>
      <c r="G12" s="117" t="s">
        <v>0</v>
      </c>
      <c r="H12" s="117" t="s">
        <v>0</v>
      </c>
      <c r="I12" s="117"/>
    </row>
    <row r="13" spans="1:9" s="40" customFormat="1" ht="12.75">
      <c r="A13" s="91"/>
      <c r="B13" s="92"/>
      <c r="C13" s="92"/>
      <c r="D13" s="92"/>
      <c r="E13" s="93" t="s">
        <v>0</v>
      </c>
      <c r="F13" s="92"/>
      <c r="G13" s="92"/>
      <c r="H13" s="92"/>
      <c r="I13" s="92"/>
    </row>
    <row r="14" spans="1:9" ht="18" customHeight="1">
      <c r="A14" s="118">
        <v>1</v>
      </c>
      <c r="B14" s="119" t="s">
        <v>49</v>
      </c>
      <c r="C14" s="132">
        <f>+'2.  Installation Detail Costs'!G12</f>
        <v>0</v>
      </c>
      <c r="D14" s="120" t="s">
        <v>0</v>
      </c>
      <c r="E14" s="120" t="s">
        <v>0</v>
      </c>
      <c r="F14" s="120" t="s">
        <v>0</v>
      </c>
      <c r="G14" s="120" t="s">
        <v>0</v>
      </c>
      <c r="H14" s="120" t="s">
        <v>0</v>
      </c>
      <c r="I14" s="120" t="s">
        <v>0</v>
      </c>
    </row>
    <row r="15" spans="1:9" ht="18" customHeight="1">
      <c r="A15" s="118">
        <v>2</v>
      </c>
      <c r="B15" s="119" t="s">
        <v>50</v>
      </c>
      <c r="C15" s="132">
        <f>+'2.  Installation Detail Costs'!G62</f>
        <v>0</v>
      </c>
      <c r="D15" s="120"/>
      <c r="E15" s="120"/>
      <c r="F15" s="120" t="s">
        <v>0</v>
      </c>
      <c r="G15" s="120"/>
      <c r="H15" s="120"/>
      <c r="I15" s="120"/>
    </row>
    <row r="16" spans="1:9" ht="18" customHeight="1">
      <c r="A16" s="118">
        <v>3</v>
      </c>
      <c r="B16" s="119" t="s">
        <v>247</v>
      </c>
      <c r="C16" s="132">
        <f>+'2.  Installation Detail Costs'!G81</f>
        <v>0</v>
      </c>
      <c r="D16" s="120"/>
      <c r="E16" s="120"/>
      <c r="F16" s="120"/>
      <c r="G16" s="120"/>
      <c r="H16" s="120"/>
      <c r="I16" s="120"/>
    </row>
    <row r="17" spans="1:9" ht="18" customHeight="1">
      <c r="A17" s="118">
        <v>4</v>
      </c>
      <c r="B17" s="119" t="s">
        <v>70</v>
      </c>
      <c r="C17" s="132">
        <f>+'2.  Installation Detail Costs'!G92</f>
        <v>0</v>
      </c>
      <c r="D17" s="120"/>
      <c r="E17" s="120"/>
      <c r="F17" s="120"/>
      <c r="G17" s="120"/>
      <c r="H17" s="120"/>
      <c r="I17" s="120"/>
    </row>
    <row r="18" spans="1:9" ht="18" customHeight="1">
      <c r="A18" s="118">
        <v>5</v>
      </c>
      <c r="B18" s="119" t="s">
        <v>102</v>
      </c>
      <c r="C18" s="132">
        <f>+'2.  Installation Detail Costs'!G99</f>
        <v>0</v>
      </c>
      <c r="D18" s="120"/>
      <c r="E18" s="120"/>
      <c r="F18" s="120"/>
      <c r="G18" s="120"/>
      <c r="H18" s="120"/>
      <c r="I18" s="120"/>
    </row>
    <row r="19" spans="1:9" ht="18" customHeight="1">
      <c r="A19" s="118">
        <v>6</v>
      </c>
      <c r="B19" s="119" t="s">
        <v>33</v>
      </c>
      <c r="C19" s="132">
        <f>+'2.  Installation Detail Costs'!G109</f>
        <v>0</v>
      </c>
      <c r="D19" s="120"/>
      <c r="E19" s="120"/>
      <c r="F19" s="120"/>
      <c r="G19" s="120"/>
      <c r="H19" s="120"/>
      <c r="I19" s="120"/>
    </row>
    <row r="20" spans="1:9" ht="18" customHeight="1">
      <c r="A20" s="118">
        <v>7</v>
      </c>
      <c r="B20" s="119" t="s">
        <v>34</v>
      </c>
      <c r="C20" s="132">
        <f>+'2.  Installation Detail Costs'!G119</f>
        <v>0</v>
      </c>
      <c r="D20" s="120"/>
      <c r="E20" s="120"/>
      <c r="F20" s="120"/>
      <c r="G20" s="120"/>
      <c r="H20" s="120"/>
      <c r="I20" s="120"/>
    </row>
    <row r="21" spans="1:9" ht="18" customHeight="1">
      <c r="A21" s="118">
        <v>8</v>
      </c>
      <c r="B21" s="119" t="s">
        <v>45</v>
      </c>
      <c r="C21" s="133" t="str">
        <f>+'2.  Installation Detail Costs'!G167</f>
        <v>N/A</v>
      </c>
      <c r="D21" s="120"/>
      <c r="E21" s="120"/>
      <c r="F21" s="120"/>
      <c r="G21" s="120"/>
      <c r="H21" s="120"/>
      <c r="I21" s="120"/>
    </row>
    <row r="22" spans="1:9" ht="18" customHeight="1">
      <c r="A22" s="118">
        <v>9</v>
      </c>
      <c r="B22" s="119" t="s">
        <v>51</v>
      </c>
      <c r="C22" s="132">
        <f>+'2.  Installation Detail Costs'!G170</f>
        <v>0</v>
      </c>
      <c r="D22" s="120"/>
      <c r="E22" s="120"/>
      <c r="F22" s="120" t="s">
        <v>0</v>
      </c>
      <c r="G22" s="120"/>
      <c r="H22" s="120"/>
      <c r="I22" s="120"/>
    </row>
    <row r="23" spans="1:9" ht="18" customHeight="1">
      <c r="A23" s="118">
        <v>10</v>
      </c>
      <c r="B23" s="119" t="s">
        <v>46</v>
      </c>
      <c r="C23" s="132">
        <f>+'2.  Installation Detail Costs'!G178</f>
        <v>0</v>
      </c>
      <c r="D23" s="120"/>
      <c r="E23" s="120"/>
      <c r="F23" s="120" t="s">
        <v>0</v>
      </c>
      <c r="G23" s="120"/>
      <c r="H23" s="120"/>
      <c r="I23" s="120"/>
    </row>
    <row r="24" spans="1:9" ht="18" customHeight="1">
      <c r="A24" s="118">
        <v>11</v>
      </c>
      <c r="B24" s="122" t="s">
        <v>218</v>
      </c>
      <c r="C24" s="132">
        <f>'2.  Installation Detail Costs'!G190</f>
        <v>0</v>
      </c>
      <c r="D24" s="120"/>
      <c r="E24" s="120"/>
      <c r="F24" s="120"/>
      <c r="G24" s="120"/>
      <c r="H24" s="120"/>
      <c r="I24" s="120"/>
    </row>
    <row r="25" spans="1:9" ht="15.75">
      <c r="A25" s="94"/>
      <c r="B25" s="95" t="s">
        <v>0</v>
      </c>
      <c r="C25" s="94"/>
      <c r="D25" s="111"/>
      <c r="E25" s="111"/>
      <c r="F25" s="123"/>
      <c r="G25" s="123"/>
      <c r="H25" s="123"/>
      <c r="I25" s="123"/>
    </row>
    <row r="26" spans="1:9" ht="12.75">
      <c r="A26" s="118"/>
      <c r="B26" s="124" t="s">
        <v>52</v>
      </c>
      <c r="C26" s="132">
        <f>SUM(C14:C24)</f>
        <v>0</v>
      </c>
      <c r="D26" s="132">
        <f aca="true" t="shared" si="0" ref="D26:I26">SUM(D14:D24)</f>
        <v>0</v>
      </c>
      <c r="E26" s="132">
        <f t="shared" si="0"/>
        <v>0</v>
      </c>
      <c r="F26" s="132">
        <f t="shared" si="0"/>
        <v>0</v>
      </c>
      <c r="G26" s="132">
        <f t="shared" si="0"/>
        <v>0</v>
      </c>
      <c r="H26" s="132">
        <f t="shared" si="0"/>
        <v>0</v>
      </c>
      <c r="I26" s="132">
        <f t="shared" si="0"/>
        <v>0</v>
      </c>
    </row>
    <row r="27" spans="1:9" ht="12.75">
      <c r="A27" s="125"/>
      <c r="B27" s="126"/>
      <c r="C27" s="126"/>
      <c r="D27" s="127"/>
      <c r="E27" s="127"/>
      <c r="F27" s="128"/>
      <c r="G27" s="128"/>
      <c r="H27" s="128"/>
      <c r="I27" s="128"/>
    </row>
  </sheetData>
  <mergeCells count="3">
    <mergeCell ref="A6:I6"/>
    <mergeCell ref="A8:I8"/>
    <mergeCell ref="A9:I9"/>
  </mergeCells>
  <printOptions gridLines="1" horizontalCentered="1"/>
  <pageMargins left="0.25" right="0.25" top="0.75" bottom="0.5" header="0.5" footer="0.5"/>
  <pageSetup horizontalDpi="300" verticalDpi="300" orientation="landscape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129" customWidth="1"/>
    <col min="2" max="2" width="28.00390625" style="121" customWidth="1"/>
    <col min="3" max="3" width="12.7109375" style="121" customWidth="1"/>
    <col min="4" max="5" width="12.7109375" style="130" customWidth="1"/>
    <col min="6" max="8" width="12.7109375" style="131" customWidth="1"/>
    <col min="9" max="9" width="13.7109375" style="121" customWidth="1"/>
    <col min="10" max="16384" width="9.140625" style="121" customWidth="1"/>
  </cols>
  <sheetData>
    <row r="1" spans="1:9" s="39" customFormat="1" ht="12.75">
      <c r="A1" s="74"/>
      <c r="B1" s="74"/>
      <c r="C1" s="74"/>
      <c r="D1" s="75"/>
      <c r="E1" s="76"/>
      <c r="F1" s="76"/>
      <c r="G1" s="76"/>
      <c r="H1" s="76"/>
      <c r="I1" s="76"/>
    </row>
    <row r="2" spans="1:9" s="39" customFormat="1" ht="15.75" customHeight="1">
      <c r="A2" s="2" t="s">
        <v>53</v>
      </c>
      <c r="B2" s="3"/>
      <c r="C2" s="3"/>
      <c r="D2" s="4"/>
      <c r="E2" s="5"/>
      <c r="F2" s="5"/>
      <c r="G2" s="5"/>
      <c r="H2" s="5"/>
      <c r="I2" s="5"/>
    </row>
    <row r="3" spans="1:9" s="39" customFormat="1" ht="18">
      <c r="A3" s="6" t="s">
        <v>131</v>
      </c>
      <c r="B3" s="7"/>
      <c r="C3" s="7"/>
      <c r="D3" s="7"/>
      <c r="E3" s="8"/>
      <c r="F3" s="8"/>
      <c r="G3" s="8"/>
      <c r="H3" s="8"/>
      <c r="I3" s="8"/>
    </row>
    <row r="4" spans="1:9" s="39" customFormat="1" ht="18">
      <c r="A4" s="9" t="str">
        <f>+Cover!B9</f>
        <v>Bidder Name</v>
      </c>
      <c r="B4" s="7"/>
      <c r="C4" s="7"/>
      <c r="D4" s="7"/>
      <c r="E4" s="8"/>
      <c r="F4" s="8"/>
      <c r="G4" s="8"/>
      <c r="H4" s="8"/>
      <c r="I4" s="8"/>
    </row>
    <row r="5" spans="1:9" s="39" customFormat="1" ht="7.5" customHeight="1">
      <c r="A5" s="10"/>
      <c r="B5" s="9"/>
      <c r="C5" s="9"/>
      <c r="D5" s="7"/>
      <c r="E5" s="8"/>
      <c r="F5" s="8"/>
      <c r="G5" s="8"/>
      <c r="H5" s="8"/>
      <c r="I5" s="8"/>
    </row>
    <row r="6" spans="1:9" s="41" customFormat="1" ht="23.25">
      <c r="A6" s="158" t="s">
        <v>155</v>
      </c>
      <c r="B6" s="159"/>
      <c r="C6" s="159"/>
      <c r="D6" s="159"/>
      <c r="E6" s="159"/>
      <c r="F6" s="159"/>
      <c r="G6" s="159"/>
      <c r="H6" s="159"/>
      <c r="I6" s="159"/>
    </row>
    <row r="7" spans="1:9" s="39" customFormat="1" ht="7.5" customHeight="1">
      <c r="A7" s="10"/>
      <c r="B7" s="9"/>
      <c r="C7" s="9"/>
      <c r="D7" s="7"/>
      <c r="E7" s="8"/>
      <c r="F7" s="8"/>
      <c r="G7" s="8"/>
      <c r="H7" s="8"/>
      <c r="I7" s="8"/>
    </row>
    <row r="8" spans="1:9" s="41" customFormat="1" ht="86.25" customHeight="1">
      <c r="A8" s="156" t="s">
        <v>259</v>
      </c>
      <c r="B8" s="157"/>
      <c r="C8" s="157"/>
      <c r="D8" s="157"/>
      <c r="E8" s="157"/>
      <c r="F8" s="157"/>
      <c r="G8" s="157"/>
      <c r="H8" s="157"/>
      <c r="I8" s="157"/>
    </row>
    <row r="9" spans="1:9" s="39" customFormat="1" ht="7.5" customHeight="1" thickBot="1">
      <c r="A9" s="83"/>
      <c r="B9" s="81"/>
      <c r="C9" s="81"/>
      <c r="D9" s="79"/>
      <c r="E9" s="80"/>
      <c r="F9" s="80"/>
      <c r="G9" s="80"/>
      <c r="H9" s="80"/>
      <c r="I9" s="80"/>
    </row>
    <row r="10" spans="1:9" s="40" customFormat="1" ht="27" thickBot="1" thickTop="1">
      <c r="A10" s="84" t="s">
        <v>57</v>
      </c>
      <c r="B10" s="85" t="s">
        <v>59</v>
      </c>
      <c r="C10" s="86" t="s">
        <v>105</v>
      </c>
      <c r="D10" s="85" t="s">
        <v>111</v>
      </c>
      <c r="E10" s="85" t="s">
        <v>112</v>
      </c>
      <c r="F10" s="85" t="s">
        <v>113</v>
      </c>
      <c r="G10" s="85" t="s">
        <v>148</v>
      </c>
      <c r="H10" s="85" t="s">
        <v>114</v>
      </c>
      <c r="I10" s="85" t="s">
        <v>52</v>
      </c>
    </row>
    <row r="11" spans="1:9" s="40" customFormat="1" ht="13.5" thickTop="1">
      <c r="A11" s="116"/>
      <c r="B11" s="116"/>
      <c r="C11" s="116"/>
      <c r="D11" s="116"/>
      <c r="E11" s="116"/>
      <c r="F11" s="116"/>
      <c r="G11" s="116"/>
      <c r="H11" s="116"/>
      <c r="I11" s="116"/>
    </row>
    <row r="12" spans="1:9" s="40" customFormat="1" ht="12.75">
      <c r="A12" s="91"/>
      <c r="B12" s="92"/>
      <c r="C12" s="92"/>
      <c r="D12" s="92"/>
      <c r="E12" s="93" t="s">
        <v>0</v>
      </c>
      <c r="F12" s="92"/>
      <c r="G12" s="92"/>
      <c r="H12" s="92"/>
      <c r="I12" s="92"/>
    </row>
    <row r="13" spans="1:9" ht="18" customHeight="1">
      <c r="A13" s="118">
        <v>1</v>
      </c>
      <c r="B13" s="119" t="s">
        <v>49</v>
      </c>
      <c r="C13" s="132">
        <f>+'2.  Installation Detail Costs'!G12</f>
        <v>0</v>
      </c>
      <c r="D13" s="120"/>
      <c r="E13" s="120"/>
      <c r="F13" s="120"/>
      <c r="G13" s="120" t="s">
        <v>0</v>
      </c>
      <c r="H13" s="120" t="s">
        <v>0</v>
      </c>
      <c r="I13" s="132">
        <f>SUM(D13:H13)</f>
        <v>0</v>
      </c>
    </row>
    <row r="14" spans="1:9" ht="18" customHeight="1">
      <c r="A14" s="118">
        <v>2</v>
      </c>
      <c r="B14" s="119" t="s">
        <v>50</v>
      </c>
      <c r="C14" s="132">
        <f>+'2.  Installation Detail Costs'!G62</f>
        <v>0</v>
      </c>
      <c r="D14" s="120"/>
      <c r="E14" s="120"/>
      <c r="F14" s="120" t="s">
        <v>0</v>
      </c>
      <c r="G14" s="120"/>
      <c r="H14" s="120"/>
      <c r="I14" s="132">
        <f aca="true" t="shared" si="0" ref="I14:I23">SUM(D14:H14)</f>
        <v>0</v>
      </c>
    </row>
    <row r="15" spans="1:9" ht="18" customHeight="1">
      <c r="A15" s="118">
        <v>3</v>
      </c>
      <c r="B15" s="119" t="s">
        <v>247</v>
      </c>
      <c r="C15" s="132">
        <f>+'2.  Installation Detail Costs'!G81</f>
        <v>0</v>
      </c>
      <c r="D15" s="120"/>
      <c r="E15" s="120"/>
      <c r="F15" s="120"/>
      <c r="G15" s="120"/>
      <c r="H15" s="120"/>
      <c r="I15" s="132">
        <f t="shared" si="0"/>
        <v>0</v>
      </c>
    </row>
    <row r="16" spans="1:9" ht="18" customHeight="1">
      <c r="A16" s="118">
        <v>4</v>
      </c>
      <c r="B16" s="119" t="s">
        <v>70</v>
      </c>
      <c r="C16" s="132">
        <f>+'2.  Installation Detail Costs'!G92</f>
        <v>0</v>
      </c>
      <c r="D16" s="120"/>
      <c r="E16" s="120"/>
      <c r="F16" s="120"/>
      <c r="G16" s="120"/>
      <c r="H16" s="120"/>
      <c r="I16" s="132">
        <f t="shared" si="0"/>
        <v>0</v>
      </c>
    </row>
    <row r="17" spans="1:9" ht="18" customHeight="1">
      <c r="A17" s="118">
        <v>5</v>
      </c>
      <c r="B17" s="119" t="s">
        <v>102</v>
      </c>
      <c r="C17" s="132">
        <f>+'2.  Installation Detail Costs'!G99</f>
        <v>0</v>
      </c>
      <c r="D17" s="120"/>
      <c r="E17" s="120"/>
      <c r="F17" s="120"/>
      <c r="G17" s="120"/>
      <c r="H17" s="120"/>
      <c r="I17" s="132">
        <f t="shared" si="0"/>
        <v>0</v>
      </c>
    </row>
    <row r="18" spans="1:9" ht="18" customHeight="1">
      <c r="A18" s="118">
        <v>6</v>
      </c>
      <c r="B18" s="119" t="s">
        <v>33</v>
      </c>
      <c r="C18" s="132">
        <f>+'2.  Installation Detail Costs'!G109</f>
        <v>0</v>
      </c>
      <c r="D18" s="120"/>
      <c r="E18" s="120"/>
      <c r="F18" s="120"/>
      <c r="G18" s="120"/>
      <c r="H18" s="120"/>
      <c r="I18" s="132">
        <f t="shared" si="0"/>
        <v>0</v>
      </c>
    </row>
    <row r="19" spans="1:9" ht="18" customHeight="1">
      <c r="A19" s="118">
        <v>7</v>
      </c>
      <c r="B19" s="119" t="s">
        <v>34</v>
      </c>
      <c r="C19" s="132">
        <f>+'2.  Installation Detail Costs'!G119</f>
        <v>0</v>
      </c>
      <c r="D19" s="120"/>
      <c r="E19" s="120"/>
      <c r="F19" s="120"/>
      <c r="G19" s="120"/>
      <c r="H19" s="120"/>
      <c r="I19" s="132">
        <f t="shared" si="0"/>
        <v>0</v>
      </c>
    </row>
    <row r="20" spans="1:9" ht="18" customHeight="1">
      <c r="A20" s="118">
        <v>8</v>
      </c>
      <c r="B20" s="119" t="s">
        <v>45</v>
      </c>
      <c r="C20" s="133" t="str">
        <f>+'2.  Installation Detail Costs'!G167</f>
        <v>N/A</v>
      </c>
      <c r="D20" s="120"/>
      <c r="E20" s="120"/>
      <c r="F20" s="120"/>
      <c r="G20" s="120"/>
      <c r="H20" s="120"/>
      <c r="I20" s="132">
        <f t="shared" si="0"/>
        <v>0</v>
      </c>
    </row>
    <row r="21" spans="1:9" ht="18" customHeight="1">
      <c r="A21" s="118">
        <v>9</v>
      </c>
      <c r="B21" s="119" t="s">
        <v>51</v>
      </c>
      <c r="C21" s="132">
        <f>+'2.  Installation Detail Costs'!G170</f>
        <v>0</v>
      </c>
      <c r="D21" s="120"/>
      <c r="E21" s="120"/>
      <c r="F21" s="120" t="s">
        <v>0</v>
      </c>
      <c r="G21" s="120"/>
      <c r="H21" s="120"/>
      <c r="I21" s="132">
        <f t="shared" si="0"/>
        <v>0</v>
      </c>
    </row>
    <row r="22" spans="1:9" ht="18" customHeight="1">
      <c r="A22" s="118">
        <v>10</v>
      </c>
      <c r="B22" s="119" t="s">
        <v>46</v>
      </c>
      <c r="C22" s="132">
        <f>+'2.  Installation Detail Costs'!G178</f>
        <v>0</v>
      </c>
      <c r="D22" s="120"/>
      <c r="E22" s="120"/>
      <c r="F22" s="120" t="s">
        <v>0</v>
      </c>
      <c r="G22" s="120"/>
      <c r="H22" s="120"/>
      <c r="I22" s="132">
        <f t="shared" si="0"/>
        <v>0</v>
      </c>
    </row>
    <row r="23" spans="1:9" ht="18" customHeight="1">
      <c r="A23" s="118">
        <v>11</v>
      </c>
      <c r="B23" s="122" t="s">
        <v>218</v>
      </c>
      <c r="C23" s="132">
        <f>'2.  Installation Detail Costs'!G190</f>
        <v>0</v>
      </c>
      <c r="D23" s="120"/>
      <c r="E23" s="120"/>
      <c r="F23" s="120"/>
      <c r="G23" s="120"/>
      <c r="H23" s="120"/>
      <c r="I23" s="132">
        <f t="shared" si="0"/>
        <v>0</v>
      </c>
    </row>
    <row r="24" spans="1:9" ht="15.75">
      <c r="A24" s="94"/>
      <c r="B24" s="95" t="s">
        <v>0</v>
      </c>
      <c r="C24" s="94"/>
      <c r="D24" s="111"/>
      <c r="E24" s="111"/>
      <c r="F24" s="123"/>
      <c r="G24" s="123"/>
      <c r="H24" s="123"/>
      <c r="I24" s="123"/>
    </row>
    <row r="25" spans="1:9" ht="12.75">
      <c r="A25" s="118"/>
      <c r="B25" s="124" t="s">
        <v>52</v>
      </c>
      <c r="C25" s="132">
        <f>SUM(C13:C24)</f>
        <v>0</v>
      </c>
      <c r="D25" s="132">
        <f aca="true" t="shared" si="1" ref="D25:I25">SUM(D13:D24)</f>
        <v>0</v>
      </c>
      <c r="E25" s="132">
        <f t="shared" si="1"/>
        <v>0</v>
      </c>
      <c r="F25" s="132">
        <f t="shared" si="1"/>
        <v>0</v>
      </c>
      <c r="G25" s="132">
        <f t="shared" si="1"/>
        <v>0</v>
      </c>
      <c r="H25" s="132">
        <f t="shared" si="1"/>
        <v>0</v>
      </c>
      <c r="I25" s="132">
        <f t="shared" si="1"/>
        <v>0</v>
      </c>
    </row>
    <row r="26" spans="1:9" ht="12.75">
      <c r="A26" s="125"/>
      <c r="B26" s="126"/>
      <c r="C26" s="126"/>
      <c r="D26" s="127"/>
      <c r="E26" s="127"/>
      <c r="F26" s="128"/>
      <c r="G26" s="128"/>
      <c r="H26" s="128"/>
      <c r="I26" s="128"/>
    </row>
  </sheetData>
  <mergeCells count="2">
    <mergeCell ref="A6:I6"/>
    <mergeCell ref="A8:I8"/>
  </mergeCells>
  <printOptions gridLines="1" horizontalCentered="1"/>
  <pageMargins left="0.25" right="0.25" top="0.75" bottom="0.75" header="0.5" footer="0.5"/>
  <pageSetup horizontalDpi="300" verticalDpi="3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129" customWidth="1"/>
    <col min="2" max="2" width="28.140625" style="121" customWidth="1"/>
    <col min="3" max="3" width="12.7109375" style="121" customWidth="1"/>
    <col min="4" max="5" width="12.7109375" style="130" customWidth="1"/>
    <col min="6" max="8" width="12.7109375" style="131" customWidth="1"/>
    <col min="9" max="9" width="13.7109375" style="121" customWidth="1"/>
    <col min="10" max="16384" width="9.140625" style="121" customWidth="1"/>
  </cols>
  <sheetData>
    <row r="1" spans="1:9" s="39" customFormat="1" ht="12.75">
      <c r="A1" s="74"/>
      <c r="B1" s="74"/>
      <c r="C1" s="74"/>
      <c r="D1" s="75"/>
      <c r="E1" s="76"/>
      <c r="F1" s="76"/>
      <c r="G1" s="76"/>
      <c r="H1" s="76"/>
      <c r="I1" s="76"/>
    </row>
    <row r="2" spans="1:9" s="39" customFormat="1" ht="15.75" customHeight="1">
      <c r="A2" s="2" t="s">
        <v>53</v>
      </c>
      <c r="B2" s="3"/>
      <c r="C2" s="3"/>
      <c r="D2" s="4"/>
      <c r="E2" s="5"/>
      <c r="F2" s="5"/>
      <c r="G2" s="5"/>
      <c r="H2" s="5"/>
      <c r="I2" s="5"/>
    </row>
    <row r="3" spans="1:9" s="39" customFormat="1" ht="18">
      <c r="A3" s="6" t="s">
        <v>130</v>
      </c>
      <c r="B3" s="7"/>
      <c r="C3" s="7"/>
      <c r="D3" s="7"/>
      <c r="E3" s="8"/>
      <c r="F3" s="8"/>
      <c r="G3" s="8"/>
      <c r="H3" s="8"/>
      <c r="I3" s="8"/>
    </row>
    <row r="4" spans="1:9" s="39" customFormat="1" ht="18">
      <c r="A4" s="9" t="str">
        <f>+Cover!B9</f>
        <v>Bidder Name</v>
      </c>
      <c r="B4" s="7"/>
      <c r="C4" s="7"/>
      <c r="D4" s="7"/>
      <c r="E4" s="8"/>
      <c r="F4" s="8"/>
      <c r="G4" s="8"/>
      <c r="H4" s="8"/>
      <c r="I4" s="8"/>
    </row>
    <row r="5" spans="1:9" s="39" customFormat="1" ht="7.5" customHeight="1">
      <c r="A5" s="10"/>
      <c r="B5" s="9"/>
      <c r="C5" s="9"/>
      <c r="D5" s="7"/>
      <c r="E5" s="8"/>
      <c r="F5" s="8"/>
      <c r="G5" s="8"/>
      <c r="H5" s="8"/>
      <c r="I5" s="8"/>
    </row>
    <row r="6" spans="1:9" s="41" customFormat="1" ht="121.5" customHeight="1">
      <c r="A6" s="158" t="s">
        <v>260</v>
      </c>
      <c r="B6" s="159"/>
      <c r="C6" s="159"/>
      <c r="D6" s="159"/>
      <c r="E6" s="159"/>
      <c r="F6" s="159"/>
      <c r="G6" s="159"/>
      <c r="H6" s="159"/>
      <c r="I6" s="159"/>
    </row>
    <row r="7" spans="1:9" s="39" customFormat="1" ht="6" customHeight="1" thickBot="1">
      <c r="A7" s="134"/>
      <c r="B7" s="77"/>
      <c r="C7" s="77"/>
      <c r="D7" s="77"/>
      <c r="E7" s="78"/>
      <c r="F7" s="78"/>
      <c r="G7" s="78"/>
      <c r="H7" s="78"/>
      <c r="I7" s="78"/>
    </row>
    <row r="8" spans="1:9" s="40" customFormat="1" ht="27" thickBot="1" thickTop="1">
      <c r="A8" s="84" t="s">
        <v>57</v>
      </c>
      <c r="B8" s="85" t="s">
        <v>59</v>
      </c>
      <c r="C8" s="86" t="s">
        <v>104</v>
      </c>
      <c r="D8" s="85" t="s">
        <v>95</v>
      </c>
      <c r="E8" s="85" t="s">
        <v>96</v>
      </c>
      <c r="F8" s="85" t="s">
        <v>97</v>
      </c>
      <c r="G8" s="85" t="s">
        <v>98</v>
      </c>
      <c r="H8" s="85" t="s">
        <v>99</v>
      </c>
      <c r="I8" s="85" t="s">
        <v>100</v>
      </c>
    </row>
    <row r="9" spans="1:9" s="40" customFormat="1" ht="14.25" thickBot="1" thickTop="1">
      <c r="A9" s="116"/>
      <c r="B9" s="116"/>
      <c r="C9" s="116"/>
      <c r="D9" s="116"/>
      <c r="E9" s="116"/>
      <c r="F9" s="116"/>
      <c r="G9" s="116"/>
      <c r="H9" s="116"/>
      <c r="I9" s="116"/>
    </row>
    <row r="10" spans="1:9" s="90" customFormat="1" ht="22.5" customHeight="1" thickBot="1">
      <c r="A10" s="87"/>
      <c r="B10" s="88" t="s">
        <v>101</v>
      </c>
      <c r="C10" s="89"/>
      <c r="D10" s="117" t="s">
        <v>0</v>
      </c>
      <c r="E10" s="117"/>
      <c r="F10" s="117"/>
      <c r="G10" s="117" t="s">
        <v>0</v>
      </c>
      <c r="H10" s="117" t="s">
        <v>0</v>
      </c>
      <c r="I10" s="117"/>
    </row>
    <row r="11" spans="1:9" s="40" customFormat="1" ht="12.75">
      <c r="A11" s="91"/>
      <c r="B11" s="92"/>
      <c r="C11" s="92"/>
      <c r="D11" s="92"/>
      <c r="E11" s="93" t="s">
        <v>0</v>
      </c>
      <c r="F11" s="92"/>
      <c r="G11" s="92"/>
      <c r="H11" s="92"/>
      <c r="I11" s="92"/>
    </row>
    <row r="12" spans="1:9" ht="18" customHeight="1">
      <c r="A12" s="118">
        <v>1</v>
      </c>
      <c r="B12" s="119" t="s">
        <v>49</v>
      </c>
      <c r="C12" s="132">
        <f>+'2.  Installation Detail Costs'!H12</f>
        <v>0</v>
      </c>
      <c r="D12" s="120" t="s">
        <v>0</v>
      </c>
      <c r="E12" s="120" t="s">
        <v>0</v>
      </c>
      <c r="F12" s="120" t="s">
        <v>0</v>
      </c>
      <c r="G12" s="120" t="s">
        <v>0</v>
      </c>
      <c r="H12" s="120" t="s">
        <v>0</v>
      </c>
      <c r="I12" s="120" t="s">
        <v>0</v>
      </c>
    </row>
    <row r="13" spans="1:9" ht="18" customHeight="1">
      <c r="A13" s="118">
        <v>2</v>
      </c>
      <c r="B13" s="119" t="s">
        <v>50</v>
      </c>
      <c r="C13" s="132">
        <f>+'2.  Installation Detail Costs'!H62</f>
        <v>0</v>
      </c>
      <c r="D13" s="120"/>
      <c r="E13" s="120"/>
      <c r="F13" s="120" t="s">
        <v>0</v>
      </c>
      <c r="G13" s="120"/>
      <c r="H13" s="120"/>
      <c r="I13" s="120"/>
    </row>
    <row r="14" spans="1:9" ht="18" customHeight="1">
      <c r="A14" s="118">
        <v>3</v>
      </c>
      <c r="B14" s="119" t="s">
        <v>247</v>
      </c>
      <c r="C14" s="132">
        <f>+'2.  Installation Detail Costs'!H81</f>
        <v>0</v>
      </c>
      <c r="D14" s="120"/>
      <c r="E14" s="120"/>
      <c r="F14" s="120"/>
      <c r="G14" s="120"/>
      <c r="H14" s="120"/>
      <c r="I14" s="120"/>
    </row>
    <row r="15" spans="1:9" ht="18" customHeight="1">
      <c r="A15" s="118">
        <v>4</v>
      </c>
      <c r="B15" s="119" t="s">
        <v>70</v>
      </c>
      <c r="C15" s="132">
        <f>+'2.  Installation Detail Costs'!H92</f>
        <v>0</v>
      </c>
      <c r="D15" s="120"/>
      <c r="E15" s="120"/>
      <c r="F15" s="120"/>
      <c r="G15" s="120"/>
      <c r="H15" s="120"/>
      <c r="I15" s="120"/>
    </row>
    <row r="16" spans="1:9" ht="18" customHeight="1">
      <c r="A16" s="118">
        <v>5</v>
      </c>
      <c r="B16" s="119" t="s">
        <v>102</v>
      </c>
      <c r="C16" s="132">
        <f>+'2.  Installation Detail Costs'!H99</f>
        <v>0</v>
      </c>
      <c r="D16" s="120"/>
      <c r="E16" s="120"/>
      <c r="F16" s="120"/>
      <c r="G16" s="120"/>
      <c r="H16" s="120"/>
      <c r="I16" s="120"/>
    </row>
    <row r="17" spans="1:9" ht="18" customHeight="1">
      <c r="A17" s="118">
        <v>6</v>
      </c>
      <c r="B17" s="119" t="s">
        <v>33</v>
      </c>
      <c r="C17" s="132">
        <f>+'2.  Installation Detail Costs'!H109</f>
        <v>0</v>
      </c>
      <c r="D17" s="120"/>
      <c r="E17" s="120"/>
      <c r="F17" s="120"/>
      <c r="G17" s="120"/>
      <c r="H17" s="120"/>
      <c r="I17" s="120"/>
    </row>
    <row r="18" spans="1:9" ht="18" customHeight="1">
      <c r="A18" s="118">
        <v>7</v>
      </c>
      <c r="B18" s="119" t="s">
        <v>34</v>
      </c>
      <c r="C18" s="132">
        <f>+'2.  Installation Detail Costs'!H119</f>
        <v>0</v>
      </c>
      <c r="D18" s="120"/>
      <c r="E18" s="120"/>
      <c r="F18" s="120"/>
      <c r="G18" s="120"/>
      <c r="H18" s="120"/>
      <c r="I18" s="120"/>
    </row>
    <row r="19" spans="1:9" ht="18" customHeight="1">
      <c r="A19" s="118">
        <v>8</v>
      </c>
      <c r="B19" s="119" t="s">
        <v>45</v>
      </c>
      <c r="C19" s="133" t="str">
        <f>+'2.  Installation Detail Costs'!H167</f>
        <v>N/A</v>
      </c>
      <c r="D19" s="120"/>
      <c r="E19" s="120"/>
      <c r="F19" s="120"/>
      <c r="G19" s="120"/>
      <c r="H19" s="120"/>
      <c r="I19" s="120"/>
    </row>
    <row r="20" spans="1:9" ht="18" customHeight="1">
      <c r="A20" s="118">
        <v>9</v>
      </c>
      <c r="B20" s="119" t="s">
        <v>51</v>
      </c>
      <c r="C20" s="132">
        <f>+'2.  Installation Detail Costs'!H170</f>
        <v>0</v>
      </c>
      <c r="D20" s="120"/>
      <c r="E20" s="120"/>
      <c r="F20" s="120" t="s">
        <v>0</v>
      </c>
      <c r="G20" s="120"/>
      <c r="H20" s="120"/>
      <c r="I20" s="120"/>
    </row>
    <row r="21" spans="1:9" ht="18" customHeight="1">
      <c r="A21" s="118">
        <v>10</v>
      </c>
      <c r="B21" s="119" t="s">
        <v>103</v>
      </c>
      <c r="C21" s="132">
        <f>+'2.  Installation Detail Costs'!H178</f>
        <v>0</v>
      </c>
      <c r="D21" s="120"/>
      <c r="E21" s="120"/>
      <c r="F21" s="120" t="s">
        <v>0</v>
      </c>
      <c r="G21" s="120"/>
      <c r="H21" s="120"/>
      <c r="I21" s="120"/>
    </row>
    <row r="22" spans="1:9" ht="18" customHeight="1">
      <c r="A22" s="118">
        <v>11</v>
      </c>
      <c r="B22" s="122" t="s">
        <v>218</v>
      </c>
      <c r="C22" s="132">
        <f>'2.  Installation Detail Costs'!H190</f>
        <v>0</v>
      </c>
      <c r="D22" s="120"/>
      <c r="E22" s="120"/>
      <c r="F22" s="120"/>
      <c r="G22" s="120"/>
      <c r="H22" s="120"/>
      <c r="I22" s="120"/>
    </row>
    <row r="23" spans="1:9" ht="15.75">
      <c r="A23" s="94"/>
      <c r="B23" s="95" t="s">
        <v>0</v>
      </c>
      <c r="C23" s="94"/>
      <c r="D23" s="111"/>
      <c r="E23" s="111"/>
      <c r="F23" s="123"/>
      <c r="G23" s="123"/>
      <c r="H23" s="123"/>
      <c r="I23" s="123"/>
    </row>
    <row r="24" spans="1:9" ht="12.75">
      <c r="A24" s="118"/>
      <c r="B24" s="124" t="s">
        <v>52</v>
      </c>
      <c r="C24" s="132">
        <f>SUM(C12:C23)</f>
        <v>0</v>
      </c>
      <c r="D24" s="132">
        <f aca="true" t="shared" si="0" ref="D24:I24">SUM(D12:D23)</f>
        <v>0</v>
      </c>
      <c r="E24" s="132">
        <f t="shared" si="0"/>
        <v>0</v>
      </c>
      <c r="F24" s="132">
        <f t="shared" si="0"/>
        <v>0</v>
      </c>
      <c r="G24" s="132">
        <f t="shared" si="0"/>
        <v>0</v>
      </c>
      <c r="H24" s="132">
        <f t="shared" si="0"/>
        <v>0</v>
      </c>
      <c r="I24" s="132">
        <f t="shared" si="0"/>
        <v>0</v>
      </c>
    </row>
    <row r="25" spans="1:9" ht="12.75">
      <c r="A25" s="118"/>
      <c r="B25" s="124"/>
      <c r="C25" s="120"/>
      <c r="D25" s="120"/>
      <c r="E25" s="120"/>
      <c r="F25" s="120"/>
      <c r="G25" s="120"/>
      <c r="H25" s="120"/>
      <c r="I25" s="120"/>
    </row>
    <row r="26" spans="1:9" s="135" customFormat="1" ht="35.25" customHeight="1" thickBot="1">
      <c r="A26" s="94" t="s">
        <v>138</v>
      </c>
      <c r="B26" s="166" t="s">
        <v>215</v>
      </c>
      <c r="C26" s="166"/>
      <c r="D26" s="166"/>
      <c r="E26" s="166"/>
      <c r="F26" s="166"/>
      <c r="G26" s="166"/>
      <c r="H26" s="166"/>
      <c r="I26" s="166"/>
    </row>
    <row r="27" spans="1:9" s="40" customFormat="1" ht="14.25" thickBot="1" thickTop="1">
      <c r="A27" s="84" t="s">
        <v>57</v>
      </c>
      <c r="B27" s="136" t="s">
        <v>141</v>
      </c>
      <c r="C27" s="86" t="s">
        <v>142</v>
      </c>
      <c r="D27" s="162" t="s">
        <v>143</v>
      </c>
      <c r="E27" s="163"/>
      <c r="F27" s="163"/>
      <c r="G27" s="163"/>
      <c r="H27" s="163"/>
      <c r="I27" s="164"/>
    </row>
    <row r="28" spans="1:9" ht="18" customHeight="1" thickTop="1">
      <c r="A28" s="118">
        <v>1</v>
      </c>
      <c r="B28" s="119" t="s">
        <v>249</v>
      </c>
      <c r="C28" s="137"/>
      <c r="D28" s="165"/>
      <c r="E28" s="165"/>
      <c r="F28" s="165"/>
      <c r="G28" s="165"/>
      <c r="H28" s="165"/>
      <c r="I28" s="165"/>
    </row>
    <row r="29" spans="1:9" ht="18" customHeight="1">
      <c r="A29" s="118">
        <v>2</v>
      </c>
      <c r="B29" s="119" t="s">
        <v>250</v>
      </c>
      <c r="C29" s="137"/>
      <c r="D29" s="161"/>
      <c r="E29" s="161"/>
      <c r="F29" s="161"/>
      <c r="G29" s="161"/>
      <c r="H29" s="161"/>
      <c r="I29" s="161"/>
    </row>
    <row r="30" spans="1:9" ht="18" customHeight="1">
      <c r="A30" s="118">
        <v>3</v>
      </c>
      <c r="B30" s="119" t="s">
        <v>139</v>
      </c>
      <c r="C30" s="137"/>
      <c r="D30" s="161"/>
      <c r="E30" s="161"/>
      <c r="F30" s="161"/>
      <c r="G30" s="161"/>
      <c r="H30" s="161"/>
      <c r="I30" s="161"/>
    </row>
    <row r="31" spans="1:9" ht="18" customHeight="1">
      <c r="A31" s="118">
        <v>4</v>
      </c>
      <c r="B31" s="119" t="s">
        <v>251</v>
      </c>
      <c r="C31" s="137"/>
      <c r="D31" s="161"/>
      <c r="E31" s="161"/>
      <c r="F31" s="161"/>
      <c r="G31" s="161"/>
      <c r="H31" s="161"/>
      <c r="I31" s="161"/>
    </row>
    <row r="32" spans="1:9" ht="18" customHeight="1">
      <c r="A32" s="118">
        <v>5</v>
      </c>
      <c r="B32" s="119" t="s">
        <v>140</v>
      </c>
      <c r="C32" s="137"/>
      <c r="D32" s="161"/>
      <c r="E32" s="161"/>
      <c r="F32" s="161"/>
      <c r="G32" s="161"/>
      <c r="H32" s="161"/>
      <c r="I32" s="161"/>
    </row>
    <row r="33" spans="1:9" ht="18" customHeight="1">
      <c r="A33" s="118">
        <v>6</v>
      </c>
      <c r="B33" s="119" t="s">
        <v>252</v>
      </c>
      <c r="C33" s="137"/>
      <c r="D33" s="161"/>
      <c r="E33" s="161"/>
      <c r="F33" s="161"/>
      <c r="G33" s="161"/>
      <c r="H33" s="161"/>
      <c r="I33" s="161"/>
    </row>
    <row r="34" spans="1:9" ht="18" customHeight="1">
      <c r="A34" s="118">
        <v>7</v>
      </c>
      <c r="B34" s="119" t="s">
        <v>51</v>
      </c>
      <c r="C34" s="137"/>
      <c r="D34" s="161"/>
      <c r="E34" s="161"/>
      <c r="F34" s="161"/>
      <c r="G34" s="161"/>
      <c r="H34" s="161"/>
      <c r="I34" s="161"/>
    </row>
    <row r="35" spans="1:9" ht="18" customHeight="1">
      <c r="A35" s="118">
        <v>8</v>
      </c>
      <c r="B35" s="119" t="s">
        <v>51</v>
      </c>
      <c r="C35" s="137"/>
      <c r="D35" s="161"/>
      <c r="E35" s="161"/>
      <c r="F35" s="161"/>
      <c r="G35" s="161"/>
      <c r="H35" s="161"/>
      <c r="I35" s="161"/>
    </row>
    <row r="36" spans="1:9" ht="18" customHeight="1">
      <c r="A36" s="118">
        <v>9</v>
      </c>
      <c r="B36" s="119" t="s">
        <v>51</v>
      </c>
      <c r="C36" s="137"/>
      <c r="D36" s="161"/>
      <c r="E36" s="161"/>
      <c r="F36" s="161"/>
      <c r="G36" s="161"/>
      <c r="H36" s="161"/>
      <c r="I36" s="161"/>
    </row>
    <row r="37" spans="1:9" ht="12.75">
      <c r="A37" s="125"/>
      <c r="B37" s="126"/>
      <c r="C37" s="126"/>
      <c r="D37" s="127"/>
      <c r="E37" s="127"/>
      <c r="F37" s="128"/>
      <c r="G37" s="128"/>
      <c r="H37" s="128"/>
      <c r="I37" s="128"/>
    </row>
  </sheetData>
  <mergeCells count="12">
    <mergeCell ref="A6:I6"/>
    <mergeCell ref="D27:I27"/>
    <mergeCell ref="D28:I28"/>
    <mergeCell ref="D30:I30"/>
    <mergeCell ref="B26:I26"/>
    <mergeCell ref="D29:I29"/>
    <mergeCell ref="D35:I35"/>
    <mergeCell ref="D36:I36"/>
    <mergeCell ref="D31:I31"/>
    <mergeCell ref="D32:I32"/>
    <mergeCell ref="D33:I33"/>
    <mergeCell ref="D34:I34"/>
  </mergeCells>
  <printOptions gridLines="1" horizontalCentered="1"/>
  <pageMargins left="0.25" right="0.25" top="0.75" bottom="0.75" header="0.5" footer="0.5"/>
  <pageSetup horizontalDpi="300" verticalDpi="300" orientation="landscape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129" customWidth="1"/>
    <col min="2" max="2" width="28.7109375" style="121" customWidth="1"/>
    <col min="3" max="3" width="12.7109375" style="121" customWidth="1"/>
    <col min="4" max="5" width="12.7109375" style="130" customWidth="1"/>
    <col min="6" max="13" width="12.7109375" style="131" customWidth="1"/>
    <col min="14" max="14" width="13.7109375" style="121" customWidth="1"/>
    <col min="15" max="16384" width="9.140625" style="121" customWidth="1"/>
  </cols>
  <sheetData>
    <row r="1" spans="1:14" s="39" customFormat="1" ht="12.75">
      <c r="A1" s="74"/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39" customFormat="1" ht="15.75" customHeight="1">
      <c r="A2" s="2" t="s">
        <v>53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39" customFormat="1" ht="18">
      <c r="A3" s="6" t="s">
        <v>213</v>
      </c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39" customFormat="1" ht="18">
      <c r="A4" s="9" t="str">
        <f>+Cover!B9</f>
        <v>Bidder Name</v>
      </c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39" customFormat="1" ht="7.5" customHeight="1">
      <c r="A5" s="10"/>
      <c r="B5" s="9"/>
      <c r="C5" s="9"/>
      <c r="D5" s="7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41" customFormat="1" ht="81.75" customHeight="1">
      <c r="A6" s="158" t="s">
        <v>261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4" s="39" customFormat="1" ht="6" customHeight="1" thickBot="1">
      <c r="A7" s="134"/>
      <c r="B7" s="77"/>
      <c r="C7" s="77"/>
      <c r="D7" s="77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s="40" customFormat="1" ht="14.25" thickBot="1" thickTop="1">
      <c r="A8" s="84" t="s">
        <v>57</v>
      </c>
      <c r="B8" s="85" t="s">
        <v>59</v>
      </c>
      <c r="C8" s="86" t="s">
        <v>105</v>
      </c>
      <c r="D8" s="85" t="s">
        <v>106</v>
      </c>
      <c r="E8" s="85" t="s">
        <v>107</v>
      </c>
      <c r="F8" s="85" t="s">
        <v>108</v>
      </c>
      <c r="G8" s="85" t="s">
        <v>109</v>
      </c>
      <c r="H8" s="85" t="s">
        <v>110</v>
      </c>
      <c r="I8" s="85" t="s">
        <v>223</v>
      </c>
      <c r="J8" s="85" t="s">
        <v>224</v>
      </c>
      <c r="K8" s="85" t="s">
        <v>225</v>
      </c>
      <c r="L8" s="85" t="s">
        <v>226</v>
      </c>
      <c r="M8" s="85" t="s">
        <v>212</v>
      </c>
      <c r="N8" s="85" t="s">
        <v>52</v>
      </c>
    </row>
    <row r="9" spans="1:14" s="40" customFormat="1" ht="13.5" thickTop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s="40" customFormat="1" ht="12.75">
      <c r="A10" s="91"/>
      <c r="B10" s="92"/>
      <c r="C10" s="92"/>
      <c r="D10" s="92"/>
      <c r="E10" s="93" t="s">
        <v>0</v>
      </c>
      <c r="F10" s="92"/>
      <c r="G10" s="92"/>
      <c r="H10" s="92"/>
      <c r="I10" s="92"/>
      <c r="J10" s="92"/>
      <c r="K10" s="92"/>
      <c r="L10" s="92"/>
      <c r="M10" s="92"/>
      <c r="N10" s="92"/>
    </row>
    <row r="11" spans="1:14" ht="18" customHeight="1">
      <c r="A11" s="118">
        <v>1</v>
      </c>
      <c r="B11" s="119" t="s">
        <v>49</v>
      </c>
      <c r="C11" s="132">
        <f>+'2.  Installation Detail Costs'!G12</f>
        <v>0</v>
      </c>
      <c r="D11" s="132">
        <f>+'2.  Installation Detail Costs'!H12</f>
        <v>0</v>
      </c>
      <c r="E11" s="120" t="s">
        <v>0</v>
      </c>
      <c r="F11" s="120" t="s">
        <v>0</v>
      </c>
      <c r="G11" s="120" t="s">
        <v>0</v>
      </c>
      <c r="H11" s="120" t="s">
        <v>0</v>
      </c>
      <c r="I11" s="120"/>
      <c r="J11" s="120"/>
      <c r="K11" s="120"/>
      <c r="L11" s="120"/>
      <c r="M11" s="120" t="s">
        <v>0</v>
      </c>
      <c r="N11" s="132">
        <f>SUM(C11:M11)</f>
        <v>0</v>
      </c>
    </row>
    <row r="12" spans="1:14" ht="18" customHeight="1">
      <c r="A12" s="118">
        <v>2</v>
      </c>
      <c r="B12" s="119" t="s">
        <v>50</v>
      </c>
      <c r="C12" s="132">
        <f>+'2.  Installation Detail Costs'!G62</f>
        <v>0</v>
      </c>
      <c r="D12" s="132">
        <f>+'2.  Installation Detail Costs'!H62</f>
        <v>0</v>
      </c>
      <c r="E12" s="120"/>
      <c r="F12" s="120" t="s">
        <v>0</v>
      </c>
      <c r="G12" s="120"/>
      <c r="H12" s="120"/>
      <c r="I12" s="120"/>
      <c r="J12" s="120"/>
      <c r="K12" s="120"/>
      <c r="L12" s="120"/>
      <c r="M12" s="120"/>
      <c r="N12" s="132">
        <f aca="true" t="shared" si="0" ref="N12:N21">SUM(C12:M12)</f>
        <v>0</v>
      </c>
    </row>
    <row r="13" spans="1:14" ht="18" customHeight="1">
      <c r="A13" s="118">
        <v>3</v>
      </c>
      <c r="B13" s="119" t="s">
        <v>247</v>
      </c>
      <c r="C13" s="132">
        <f>+'2.  Installation Detail Costs'!G81</f>
        <v>0</v>
      </c>
      <c r="D13" s="132">
        <f>+'2.  Installation Detail Costs'!H81</f>
        <v>0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32">
        <f t="shared" si="0"/>
        <v>0</v>
      </c>
    </row>
    <row r="14" spans="1:14" ht="18" customHeight="1">
      <c r="A14" s="118">
        <v>4</v>
      </c>
      <c r="B14" s="119" t="s">
        <v>70</v>
      </c>
      <c r="C14" s="132">
        <f>+'2.  Installation Detail Costs'!G92</f>
        <v>0</v>
      </c>
      <c r="D14" s="132">
        <f>+'2.  Installation Detail Costs'!H92</f>
        <v>0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32">
        <f t="shared" si="0"/>
        <v>0</v>
      </c>
    </row>
    <row r="15" spans="1:14" ht="18" customHeight="1">
      <c r="A15" s="118">
        <v>5</v>
      </c>
      <c r="B15" s="119" t="s">
        <v>102</v>
      </c>
      <c r="C15" s="132">
        <f>+'2.  Installation Detail Costs'!G99</f>
        <v>0</v>
      </c>
      <c r="D15" s="132">
        <f>+'2.  Installation Detail Costs'!H99</f>
        <v>0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32">
        <f t="shared" si="0"/>
        <v>0</v>
      </c>
    </row>
    <row r="16" spans="1:14" ht="18" customHeight="1">
      <c r="A16" s="118">
        <v>6</v>
      </c>
      <c r="B16" s="119" t="s">
        <v>33</v>
      </c>
      <c r="C16" s="132">
        <f>+'2.  Installation Detail Costs'!G109</f>
        <v>0</v>
      </c>
      <c r="D16" s="132">
        <f>+'2.  Installation Detail Costs'!H109</f>
        <v>0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32">
        <f t="shared" si="0"/>
        <v>0</v>
      </c>
    </row>
    <row r="17" spans="1:14" ht="18" customHeight="1">
      <c r="A17" s="118">
        <v>7</v>
      </c>
      <c r="B17" s="119" t="s">
        <v>34</v>
      </c>
      <c r="C17" s="132">
        <f>+'2.  Installation Detail Costs'!G119</f>
        <v>0</v>
      </c>
      <c r="D17" s="132">
        <f>+'2.  Installation Detail Costs'!H119</f>
        <v>0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32">
        <f t="shared" si="0"/>
        <v>0</v>
      </c>
    </row>
    <row r="18" spans="1:14" ht="18" customHeight="1">
      <c r="A18" s="118">
        <v>8</v>
      </c>
      <c r="B18" s="119" t="s">
        <v>45</v>
      </c>
      <c r="C18" s="133" t="str">
        <f>+'2.  Installation Detail Costs'!G167</f>
        <v>N/A</v>
      </c>
      <c r="D18" s="133" t="str">
        <f>+'2.  Installation Detail Costs'!H167</f>
        <v>N/A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32">
        <f t="shared" si="0"/>
        <v>0</v>
      </c>
    </row>
    <row r="19" spans="1:14" ht="18" customHeight="1">
      <c r="A19" s="118">
        <v>9</v>
      </c>
      <c r="B19" s="119" t="s">
        <v>51</v>
      </c>
      <c r="C19" s="132">
        <f>+'2.  Installation Detail Costs'!G170</f>
        <v>0</v>
      </c>
      <c r="D19" s="132">
        <f>+'2.  Installation Detail Costs'!H170</f>
        <v>0</v>
      </c>
      <c r="E19" s="120"/>
      <c r="F19" s="120" t="s">
        <v>0</v>
      </c>
      <c r="G19" s="120"/>
      <c r="H19" s="120"/>
      <c r="I19" s="120"/>
      <c r="J19" s="120"/>
      <c r="K19" s="120"/>
      <c r="L19" s="120"/>
      <c r="M19" s="120"/>
      <c r="N19" s="132">
        <f t="shared" si="0"/>
        <v>0</v>
      </c>
    </row>
    <row r="20" spans="1:14" ht="18" customHeight="1">
      <c r="A20" s="118">
        <v>10</v>
      </c>
      <c r="B20" s="119" t="s">
        <v>103</v>
      </c>
      <c r="C20" s="132">
        <f>+'2.  Installation Detail Costs'!G178</f>
        <v>0</v>
      </c>
      <c r="D20" s="132">
        <f>+'2.  Installation Detail Costs'!H178</f>
        <v>0</v>
      </c>
      <c r="E20" s="120"/>
      <c r="F20" s="120" t="s">
        <v>0</v>
      </c>
      <c r="G20" s="120"/>
      <c r="H20" s="120"/>
      <c r="I20" s="120"/>
      <c r="J20" s="120"/>
      <c r="K20" s="120"/>
      <c r="L20" s="120"/>
      <c r="M20" s="120"/>
      <c r="N20" s="132">
        <f t="shared" si="0"/>
        <v>0</v>
      </c>
    </row>
    <row r="21" spans="1:14" ht="18" customHeight="1">
      <c r="A21" s="118">
        <v>11</v>
      </c>
      <c r="B21" s="122" t="s">
        <v>218</v>
      </c>
      <c r="C21" s="132">
        <f>'2.  Installation Detail Costs'!G190</f>
        <v>0</v>
      </c>
      <c r="D21" s="132">
        <f>'2.  Installation Detail Costs'!H190</f>
        <v>0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32">
        <f t="shared" si="0"/>
        <v>0</v>
      </c>
    </row>
    <row r="22" spans="1:14" ht="15.75">
      <c r="A22" s="94"/>
      <c r="B22" s="95" t="s">
        <v>0</v>
      </c>
      <c r="C22" s="94"/>
      <c r="D22" s="111"/>
      <c r="E22" s="111"/>
      <c r="F22" s="123"/>
      <c r="G22" s="123"/>
      <c r="H22" s="123"/>
      <c r="I22" s="123"/>
      <c r="J22" s="123"/>
      <c r="K22" s="123"/>
      <c r="L22" s="123"/>
      <c r="M22" s="123"/>
      <c r="N22" s="123"/>
    </row>
    <row r="23" spans="1:14" ht="12.75">
      <c r="A23" s="118"/>
      <c r="B23" s="124" t="s">
        <v>52</v>
      </c>
      <c r="C23" s="132">
        <f>SUM(C11:C22)</f>
        <v>0</v>
      </c>
      <c r="D23" s="132">
        <f aca="true" t="shared" si="1" ref="D23:N23">SUM(D11:D22)</f>
        <v>0</v>
      </c>
      <c r="E23" s="132">
        <f t="shared" si="1"/>
        <v>0</v>
      </c>
      <c r="F23" s="132">
        <f t="shared" si="1"/>
        <v>0</v>
      </c>
      <c r="G23" s="132">
        <f t="shared" si="1"/>
        <v>0</v>
      </c>
      <c r="H23" s="132">
        <f t="shared" si="1"/>
        <v>0</v>
      </c>
      <c r="I23" s="132">
        <f>SUM(I11:I22)</f>
        <v>0</v>
      </c>
      <c r="J23" s="132">
        <f>SUM(J11:J22)</f>
        <v>0</v>
      </c>
      <c r="K23" s="132">
        <f>SUM(K11:K22)</f>
        <v>0</v>
      </c>
      <c r="L23" s="132">
        <f>SUM(L11:L22)</f>
        <v>0</v>
      </c>
      <c r="M23" s="132">
        <f t="shared" si="1"/>
        <v>0</v>
      </c>
      <c r="N23" s="132">
        <f t="shared" si="1"/>
        <v>0</v>
      </c>
    </row>
    <row r="24" spans="1:14" ht="12.75">
      <c r="A24" s="125"/>
      <c r="B24" s="126"/>
      <c r="C24" s="126"/>
      <c r="D24" s="127"/>
      <c r="E24" s="127"/>
      <c r="F24" s="128"/>
      <c r="G24" s="128"/>
      <c r="H24" s="128"/>
      <c r="I24" s="128"/>
      <c r="J24" s="128"/>
      <c r="K24" s="128"/>
      <c r="L24" s="128"/>
      <c r="M24" s="128"/>
      <c r="N24" s="128"/>
    </row>
  </sheetData>
  <mergeCells count="1">
    <mergeCell ref="A6:N6"/>
  </mergeCells>
  <printOptions gridLines="1" horizontalCentered="1"/>
  <pageMargins left="0.25" right="0.25" top="0.75" bottom="0.75" header="0.5" footer="0.5"/>
  <pageSetup fitToHeight="1" fitToWidth="1" horizontalDpi="300" verticalDpi="300" orientation="landscape" paperSize="5" scale="9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43" customWidth="1"/>
    <col min="2" max="2" width="26.00390625" style="44" customWidth="1"/>
    <col min="3" max="3" width="9.140625" style="44" customWidth="1"/>
    <col min="4" max="4" width="8.7109375" style="45" customWidth="1"/>
    <col min="5" max="5" width="14.00390625" style="45" bestFit="1" customWidth="1"/>
    <col min="6" max="7" width="14.00390625" style="46" bestFit="1" customWidth="1"/>
    <col min="8" max="8" width="41.140625" style="44" customWidth="1"/>
    <col min="9" max="16384" width="9.140625" style="44" customWidth="1"/>
  </cols>
  <sheetData>
    <row r="1" spans="1:8" s="39" customFormat="1" ht="12.75">
      <c r="A1" s="74"/>
      <c r="B1" s="74"/>
      <c r="C1" s="75"/>
      <c r="D1" s="76"/>
      <c r="E1" s="76"/>
      <c r="F1" s="76"/>
      <c r="G1" s="76"/>
      <c r="H1" s="76"/>
    </row>
    <row r="2" spans="1:8" s="39" customFormat="1" ht="15.75" customHeight="1">
      <c r="A2" s="2" t="s">
        <v>53</v>
      </c>
      <c r="B2" s="3"/>
      <c r="C2" s="4"/>
      <c r="D2" s="5"/>
      <c r="E2" s="5"/>
      <c r="F2" s="5"/>
      <c r="G2" s="5"/>
      <c r="H2" s="145" t="s">
        <v>0</v>
      </c>
    </row>
    <row r="3" spans="1:8" s="39" customFormat="1" ht="18">
      <c r="A3" s="6" t="s">
        <v>200</v>
      </c>
      <c r="B3" s="7"/>
      <c r="C3" s="7"/>
      <c r="D3" s="8"/>
      <c r="E3" s="8"/>
      <c r="F3" s="8"/>
      <c r="G3" s="8"/>
      <c r="H3" s="8"/>
    </row>
    <row r="4" spans="1:8" s="39" customFormat="1" ht="18">
      <c r="A4" s="9" t="str">
        <f>Cover!B9</f>
        <v>Bidder Name</v>
      </c>
      <c r="B4" s="7"/>
      <c r="C4" s="7"/>
      <c r="D4" s="8"/>
      <c r="E4" s="8"/>
      <c r="F4" s="8"/>
      <c r="G4" s="8"/>
      <c r="H4" s="8"/>
    </row>
    <row r="5" spans="1:8" s="39" customFormat="1" ht="7.5" customHeight="1">
      <c r="A5" s="10"/>
      <c r="B5" s="9"/>
      <c r="C5" s="7"/>
      <c r="D5" s="8"/>
      <c r="E5" s="8"/>
      <c r="F5" s="8"/>
      <c r="G5" s="8"/>
      <c r="H5" s="8"/>
    </row>
    <row r="6" spans="1:8" s="40" customFormat="1" ht="12.75">
      <c r="A6" s="13"/>
      <c r="B6" s="13"/>
      <c r="C6" s="13"/>
      <c r="D6" s="13"/>
      <c r="E6" s="13"/>
      <c r="F6" s="13"/>
      <c r="G6" s="13"/>
      <c r="H6" s="13"/>
    </row>
    <row r="7" spans="1:8" s="41" customFormat="1" ht="23.25">
      <c r="A7" s="158" t="s">
        <v>168</v>
      </c>
      <c r="B7" s="159"/>
      <c r="C7" s="159"/>
      <c r="D7" s="159"/>
      <c r="E7" s="159"/>
      <c r="F7" s="159"/>
      <c r="G7" s="159"/>
      <c r="H7" s="159"/>
    </row>
    <row r="8" spans="1:8" s="40" customFormat="1" ht="12.75">
      <c r="A8" s="13"/>
      <c r="B8" s="13"/>
      <c r="C8" s="13"/>
      <c r="D8" s="13"/>
      <c r="E8" s="13"/>
      <c r="F8" s="13"/>
      <c r="G8" s="13"/>
      <c r="H8" s="13"/>
    </row>
    <row r="9" spans="1:8" s="39" customFormat="1" ht="6" customHeight="1" thickBot="1">
      <c r="A9" s="7"/>
      <c r="B9" s="14"/>
      <c r="C9" s="7"/>
      <c r="D9" s="7"/>
      <c r="E9" s="7"/>
      <c r="F9" s="7"/>
      <c r="G9" s="7"/>
      <c r="H9" s="7"/>
    </row>
    <row r="10" spans="1:8" s="41" customFormat="1" ht="23.25" customHeight="1" thickBot="1">
      <c r="A10" s="146"/>
      <c r="B10" s="15" t="s">
        <v>169</v>
      </c>
      <c r="C10" s="42">
        <v>60</v>
      </c>
      <c r="D10" s="16" t="s">
        <v>123</v>
      </c>
      <c r="E10" s="7"/>
      <c r="F10" s="7"/>
      <c r="G10" s="7"/>
      <c r="H10" s="7"/>
    </row>
    <row r="11" spans="1:8" s="39" customFormat="1" ht="6" customHeight="1" thickBot="1">
      <c r="A11" s="7"/>
      <c r="B11" s="14"/>
      <c r="C11" s="18"/>
      <c r="D11" s="7"/>
      <c r="E11" s="7"/>
      <c r="F11" s="7"/>
      <c r="G11" s="7"/>
      <c r="H11" s="7"/>
    </row>
    <row r="12" spans="1:8" s="41" customFormat="1" ht="23.25" customHeight="1" thickBot="1">
      <c r="A12" s="146"/>
      <c r="B12" s="15" t="s">
        <v>170</v>
      </c>
      <c r="C12" s="138">
        <v>0.01</v>
      </c>
      <c r="D12" s="17" t="s">
        <v>171</v>
      </c>
      <c r="E12" s="7"/>
      <c r="F12" s="7"/>
      <c r="G12" s="7"/>
      <c r="H12" s="7"/>
    </row>
    <row r="13" spans="1:8" s="40" customFormat="1" ht="12.75">
      <c r="A13" s="13"/>
      <c r="B13" s="13"/>
      <c r="C13" s="13"/>
      <c r="D13" s="13"/>
      <c r="E13" s="13"/>
      <c r="F13" s="13"/>
      <c r="G13" s="13"/>
      <c r="H13" s="13"/>
    </row>
    <row r="14" spans="1:8" s="41" customFormat="1" ht="90.75" customHeight="1">
      <c r="A14" s="158" t="s">
        <v>262</v>
      </c>
      <c r="B14" s="159"/>
      <c r="C14" s="159"/>
      <c r="D14" s="159"/>
      <c r="E14" s="159"/>
      <c r="F14" s="159"/>
      <c r="G14" s="159"/>
      <c r="H14" s="159"/>
    </row>
    <row r="15" spans="1:8" s="40" customFormat="1" ht="13.5" thickBot="1">
      <c r="A15" s="116"/>
      <c r="B15" s="116"/>
      <c r="C15" s="116"/>
      <c r="D15" s="116"/>
      <c r="E15" s="116"/>
      <c r="F15" s="116"/>
      <c r="G15" s="116"/>
      <c r="H15" s="116"/>
    </row>
    <row r="16" spans="1:8" s="40" customFormat="1" ht="33.75" customHeight="1" thickBot="1" thickTop="1">
      <c r="A16" s="11" t="s">
        <v>57</v>
      </c>
      <c r="B16" s="12" t="s">
        <v>59</v>
      </c>
      <c r="C16" s="12" t="s">
        <v>61</v>
      </c>
      <c r="D16" s="12" t="s">
        <v>60</v>
      </c>
      <c r="E16" s="12" t="s">
        <v>81</v>
      </c>
      <c r="F16" s="147" t="s">
        <v>166</v>
      </c>
      <c r="G16" s="147" t="s">
        <v>167</v>
      </c>
      <c r="H16" s="12" t="s">
        <v>58</v>
      </c>
    </row>
    <row r="17" spans="1:8" s="90" customFormat="1" ht="22.5" customHeight="1" thickBot="1" thickTop="1">
      <c r="A17" s="87"/>
      <c r="B17" s="88" t="s">
        <v>74</v>
      </c>
      <c r="C17" s="89"/>
      <c r="D17" s="89"/>
      <c r="E17" s="89"/>
      <c r="F17" s="115">
        <f>+F19+F29+F43+F51</f>
        <v>0</v>
      </c>
      <c r="G17" s="115">
        <f>+G19+G29+G43+G51</f>
        <v>0</v>
      </c>
      <c r="H17" s="89"/>
    </row>
    <row r="18" spans="1:8" s="40" customFormat="1" ht="12.75">
      <c r="A18" s="91"/>
      <c r="B18" s="92"/>
      <c r="C18" s="92"/>
      <c r="D18" s="93" t="s">
        <v>79</v>
      </c>
      <c r="E18" s="92"/>
      <c r="F18" s="92"/>
      <c r="G18" s="93"/>
      <c r="H18" s="92"/>
    </row>
    <row r="19" spans="1:8" s="99" customFormat="1" ht="15.75">
      <c r="A19" s="94">
        <v>1</v>
      </c>
      <c r="B19" s="95" t="s">
        <v>172</v>
      </c>
      <c r="C19" s="96"/>
      <c r="D19" s="97"/>
      <c r="E19" s="97"/>
      <c r="F19" s="1">
        <f>SUM(F20:F28)</f>
        <v>0</v>
      </c>
      <c r="G19" s="1">
        <f>SUM(G20:G28)</f>
        <v>0</v>
      </c>
      <c r="H19" s="98"/>
    </row>
    <row r="20" spans="1:8" ht="25.5">
      <c r="A20" s="139"/>
      <c r="B20" s="140" t="s">
        <v>173</v>
      </c>
      <c r="C20" s="139"/>
      <c r="D20" s="141"/>
      <c r="E20" s="142"/>
      <c r="F20" s="142">
        <f aca="true" t="shared" si="0" ref="F20:F28">+D20*E20</f>
        <v>0</v>
      </c>
      <c r="G20" s="142"/>
      <c r="H20" s="143" t="s">
        <v>222</v>
      </c>
    </row>
    <row r="21" spans="1:8" ht="25.5">
      <c r="A21" s="139"/>
      <c r="B21" s="140" t="s">
        <v>174</v>
      </c>
      <c r="C21" s="139"/>
      <c r="D21" s="141"/>
      <c r="E21" s="142"/>
      <c r="F21" s="142">
        <f t="shared" si="0"/>
        <v>0</v>
      </c>
      <c r="G21" s="142"/>
      <c r="H21" s="143" t="s">
        <v>175</v>
      </c>
    </row>
    <row r="22" spans="1:8" ht="25.5">
      <c r="A22" s="139"/>
      <c r="B22" s="140" t="s">
        <v>176</v>
      </c>
      <c r="C22" s="139"/>
      <c r="D22" s="141"/>
      <c r="E22" s="142"/>
      <c r="F22" s="142">
        <f t="shared" si="0"/>
        <v>0</v>
      </c>
      <c r="G22" s="142"/>
      <c r="H22" s="143" t="s">
        <v>177</v>
      </c>
    </row>
    <row r="23" spans="1:8" ht="12.75">
      <c r="A23" s="139"/>
      <c r="B23" s="140" t="s">
        <v>178</v>
      </c>
      <c r="C23" s="139"/>
      <c r="D23" s="141"/>
      <c r="E23" s="142"/>
      <c r="F23" s="142">
        <f t="shared" si="0"/>
        <v>0</v>
      </c>
      <c r="G23" s="142"/>
      <c r="H23" s="143" t="s">
        <v>179</v>
      </c>
    </row>
    <row r="24" spans="1:8" ht="12.75">
      <c r="A24" s="139"/>
      <c r="B24" s="140" t="s">
        <v>180</v>
      </c>
      <c r="C24" s="139"/>
      <c r="D24" s="141"/>
      <c r="E24" s="142"/>
      <c r="F24" s="142">
        <f t="shared" si="0"/>
        <v>0</v>
      </c>
      <c r="G24" s="142"/>
      <c r="H24" s="143" t="s">
        <v>181</v>
      </c>
    </row>
    <row r="25" spans="1:8" ht="12.75">
      <c r="A25" s="139"/>
      <c r="B25" s="140" t="s">
        <v>51</v>
      </c>
      <c r="C25" s="139"/>
      <c r="D25" s="141"/>
      <c r="E25" s="142"/>
      <c r="F25" s="142">
        <f t="shared" si="0"/>
        <v>0</v>
      </c>
      <c r="G25" s="142"/>
      <c r="H25" s="140" t="s">
        <v>0</v>
      </c>
    </row>
    <row r="26" spans="1:8" ht="12.75">
      <c r="A26" s="139"/>
      <c r="B26" s="140" t="s">
        <v>51</v>
      </c>
      <c r="C26" s="139"/>
      <c r="D26" s="141"/>
      <c r="E26" s="142"/>
      <c r="F26" s="142">
        <f t="shared" si="0"/>
        <v>0</v>
      </c>
      <c r="G26" s="142"/>
      <c r="H26" s="140"/>
    </row>
    <row r="27" spans="1:8" ht="12.75">
      <c r="A27" s="139"/>
      <c r="B27" s="140" t="s">
        <v>51</v>
      </c>
      <c r="C27" s="139"/>
      <c r="D27" s="141"/>
      <c r="E27" s="142"/>
      <c r="F27" s="142">
        <f t="shared" si="0"/>
        <v>0</v>
      </c>
      <c r="G27" s="142"/>
      <c r="H27" s="140"/>
    </row>
    <row r="28" spans="1:8" ht="12.75">
      <c r="A28" s="139"/>
      <c r="B28" s="140" t="s">
        <v>51</v>
      </c>
      <c r="C28" s="139"/>
      <c r="D28" s="141"/>
      <c r="E28" s="142"/>
      <c r="F28" s="142">
        <f t="shared" si="0"/>
        <v>0</v>
      </c>
      <c r="G28" s="142"/>
      <c r="H28" s="140"/>
    </row>
    <row r="29" spans="1:8" ht="15.75">
      <c r="A29" s="94">
        <v>2</v>
      </c>
      <c r="B29" s="95" t="s">
        <v>182</v>
      </c>
      <c r="C29" s="94"/>
      <c r="D29" s="111"/>
      <c r="E29" s="111"/>
      <c r="F29" s="1">
        <f>SUM(F30:F42)</f>
        <v>0</v>
      </c>
      <c r="G29" s="1">
        <f>SUM(G30:G42)</f>
        <v>0</v>
      </c>
      <c r="H29" s="98"/>
    </row>
    <row r="30" spans="1:8" ht="12.75">
      <c r="A30" s="139"/>
      <c r="B30" s="141" t="s">
        <v>183</v>
      </c>
      <c r="C30" s="139"/>
      <c r="D30" s="141"/>
      <c r="E30" s="142"/>
      <c r="F30" s="142">
        <f aca="true" t="shared" si="1" ref="F30:F42">+D30*E30</f>
        <v>0</v>
      </c>
      <c r="G30" s="142"/>
      <c r="H30" s="140"/>
    </row>
    <row r="31" spans="1:8" ht="12.75">
      <c r="A31" s="139"/>
      <c r="B31" s="144" t="s">
        <v>184</v>
      </c>
      <c r="C31" s="139"/>
      <c r="D31" s="141"/>
      <c r="E31" s="142"/>
      <c r="F31" s="142">
        <f t="shared" si="1"/>
        <v>0</v>
      </c>
      <c r="G31" s="142"/>
      <c r="H31" s="140"/>
    </row>
    <row r="32" spans="1:8" ht="12.75">
      <c r="A32" s="139"/>
      <c r="B32" s="141" t="s">
        <v>185</v>
      </c>
      <c r="C32" s="139"/>
      <c r="D32" s="141"/>
      <c r="E32" s="142"/>
      <c r="F32" s="142">
        <f t="shared" si="1"/>
        <v>0</v>
      </c>
      <c r="G32" s="142"/>
      <c r="H32" s="140"/>
    </row>
    <row r="33" spans="1:8" ht="12.75">
      <c r="A33" s="139"/>
      <c r="B33" s="141" t="s">
        <v>186</v>
      </c>
      <c r="C33" s="139"/>
      <c r="D33" s="141"/>
      <c r="E33" s="142"/>
      <c r="F33" s="142">
        <f t="shared" si="1"/>
        <v>0</v>
      </c>
      <c r="G33" s="142"/>
      <c r="H33" s="140"/>
    </row>
    <row r="34" spans="1:8" ht="12.75">
      <c r="A34" s="139"/>
      <c r="B34" s="141" t="s">
        <v>187</v>
      </c>
      <c r="C34" s="139"/>
      <c r="D34" s="141"/>
      <c r="E34" s="142"/>
      <c r="F34" s="142">
        <f t="shared" si="1"/>
        <v>0</v>
      </c>
      <c r="G34" s="142"/>
      <c r="H34" s="140"/>
    </row>
    <row r="35" spans="1:8" ht="12.75">
      <c r="A35" s="139"/>
      <c r="B35" s="141" t="s">
        <v>188</v>
      </c>
      <c r="C35" s="139"/>
      <c r="D35" s="141"/>
      <c r="E35" s="142"/>
      <c r="F35" s="142">
        <f t="shared" si="1"/>
        <v>0</v>
      </c>
      <c r="G35" s="142"/>
      <c r="H35" s="140"/>
    </row>
    <row r="36" spans="1:8" ht="12.75">
      <c r="A36" s="139"/>
      <c r="B36" s="141" t="s">
        <v>189</v>
      </c>
      <c r="C36" s="139"/>
      <c r="D36" s="141"/>
      <c r="E36" s="142"/>
      <c r="F36" s="142">
        <f t="shared" si="1"/>
        <v>0</v>
      </c>
      <c r="G36" s="142"/>
      <c r="H36" s="140"/>
    </row>
    <row r="37" spans="1:8" ht="12.75">
      <c r="A37" s="139"/>
      <c r="B37" s="144" t="s">
        <v>201</v>
      </c>
      <c r="C37" s="139"/>
      <c r="D37" s="141"/>
      <c r="E37" s="142"/>
      <c r="F37" s="142">
        <f t="shared" si="1"/>
        <v>0</v>
      </c>
      <c r="G37" s="142"/>
      <c r="H37" s="140"/>
    </row>
    <row r="38" spans="1:8" ht="12.75">
      <c r="A38" s="139"/>
      <c r="B38" s="144" t="s">
        <v>51</v>
      </c>
      <c r="C38" s="139"/>
      <c r="D38" s="141"/>
      <c r="E38" s="142"/>
      <c r="F38" s="142">
        <f t="shared" si="1"/>
        <v>0</v>
      </c>
      <c r="G38" s="142"/>
      <c r="H38" s="140"/>
    </row>
    <row r="39" spans="1:8" ht="12.75">
      <c r="A39" s="139"/>
      <c r="B39" s="144" t="s">
        <v>51</v>
      </c>
      <c r="C39" s="139"/>
      <c r="D39" s="141"/>
      <c r="E39" s="142"/>
      <c r="F39" s="142">
        <f t="shared" si="1"/>
        <v>0</v>
      </c>
      <c r="G39" s="142"/>
      <c r="H39" s="140"/>
    </row>
    <row r="40" spans="1:8" ht="12.75">
      <c r="A40" s="139"/>
      <c r="B40" s="144" t="s">
        <v>51</v>
      </c>
      <c r="C40" s="139"/>
      <c r="D40" s="141"/>
      <c r="E40" s="142"/>
      <c r="F40" s="142">
        <f t="shared" si="1"/>
        <v>0</v>
      </c>
      <c r="G40" s="142"/>
      <c r="H40" s="140"/>
    </row>
    <row r="41" spans="1:8" ht="12.75">
      <c r="A41" s="139"/>
      <c r="B41" s="144" t="s">
        <v>51</v>
      </c>
      <c r="C41" s="139"/>
      <c r="D41" s="141"/>
      <c r="E41" s="142"/>
      <c r="F41" s="142">
        <f t="shared" si="1"/>
        <v>0</v>
      </c>
      <c r="G41" s="142"/>
      <c r="H41" s="140"/>
    </row>
    <row r="42" spans="1:8" ht="12.75">
      <c r="A42" s="139"/>
      <c r="B42" s="140" t="s">
        <v>51</v>
      </c>
      <c r="C42" s="139"/>
      <c r="D42" s="141"/>
      <c r="E42" s="142"/>
      <c r="F42" s="142">
        <f t="shared" si="1"/>
        <v>0</v>
      </c>
      <c r="G42" s="142"/>
      <c r="H42" s="140"/>
    </row>
    <row r="43" spans="1:8" ht="15.75">
      <c r="A43" s="94">
        <v>3</v>
      </c>
      <c r="B43" s="95" t="s">
        <v>190</v>
      </c>
      <c r="C43" s="94"/>
      <c r="D43" s="111"/>
      <c r="E43" s="111"/>
      <c r="F43" s="1">
        <f>SUM(F44:F50)</f>
        <v>0</v>
      </c>
      <c r="G43" s="1">
        <f>SUM(G44:G50)</f>
        <v>0</v>
      </c>
      <c r="H43" s="98"/>
    </row>
    <row r="44" spans="1:8" ht="12.75">
      <c r="A44" s="139"/>
      <c r="B44" s="144" t="s">
        <v>191</v>
      </c>
      <c r="C44" s="139"/>
      <c r="D44" s="141"/>
      <c r="E44" s="142"/>
      <c r="F44" s="142">
        <f aca="true" t="shared" si="2" ref="F44:F50">+D44*E44</f>
        <v>0</v>
      </c>
      <c r="G44" s="142"/>
      <c r="H44" s="140"/>
    </row>
    <row r="45" spans="1:8" ht="12.75">
      <c r="A45" s="139"/>
      <c r="B45" s="144" t="s">
        <v>192</v>
      </c>
      <c r="C45" s="139"/>
      <c r="D45" s="141"/>
      <c r="E45" s="142"/>
      <c r="F45" s="142">
        <f t="shared" si="2"/>
        <v>0</v>
      </c>
      <c r="G45" s="142"/>
      <c r="H45" s="140"/>
    </row>
    <row r="46" spans="1:8" ht="12.75">
      <c r="A46" s="139"/>
      <c r="B46" s="144" t="s">
        <v>193</v>
      </c>
      <c r="C46" s="139"/>
      <c r="D46" s="141"/>
      <c r="E46" s="142"/>
      <c r="F46" s="142">
        <f t="shared" si="2"/>
        <v>0</v>
      </c>
      <c r="G46" s="142"/>
      <c r="H46" s="140"/>
    </row>
    <row r="47" spans="1:8" ht="12.75">
      <c r="A47" s="139"/>
      <c r="B47" s="144" t="s">
        <v>51</v>
      </c>
      <c r="C47" s="139"/>
      <c r="D47" s="141"/>
      <c r="E47" s="142"/>
      <c r="F47" s="142">
        <f t="shared" si="2"/>
        <v>0</v>
      </c>
      <c r="G47" s="142"/>
      <c r="H47" s="140"/>
    </row>
    <row r="48" spans="1:8" ht="12.75">
      <c r="A48" s="139"/>
      <c r="B48" s="144" t="s">
        <v>51</v>
      </c>
      <c r="C48" s="139"/>
      <c r="D48" s="141"/>
      <c r="E48" s="142"/>
      <c r="F48" s="142">
        <f t="shared" si="2"/>
        <v>0</v>
      </c>
      <c r="G48" s="142"/>
      <c r="H48" s="140"/>
    </row>
    <row r="49" spans="1:8" ht="12.75">
      <c r="A49" s="139"/>
      <c r="B49" s="144" t="s">
        <v>51</v>
      </c>
      <c r="C49" s="139"/>
      <c r="D49" s="141"/>
      <c r="E49" s="142"/>
      <c r="F49" s="142">
        <f t="shared" si="2"/>
        <v>0</v>
      </c>
      <c r="G49" s="142"/>
      <c r="H49" s="140"/>
    </row>
    <row r="50" spans="1:8" ht="12.75">
      <c r="A50" s="139"/>
      <c r="B50" s="144" t="s">
        <v>51</v>
      </c>
      <c r="C50" s="139"/>
      <c r="D50" s="141"/>
      <c r="E50" s="142"/>
      <c r="F50" s="142">
        <f t="shared" si="2"/>
        <v>0</v>
      </c>
      <c r="G50" s="142"/>
      <c r="H50" s="140"/>
    </row>
    <row r="51" spans="1:8" ht="15.75">
      <c r="A51" s="94">
        <v>4</v>
      </c>
      <c r="B51" s="95" t="s">
        <v>194</v>
      </c>
      <c r="C51" s="94"/>
      <c r="D51" s="111"/>
      <c r="E51" s="111"/>
      <c r="F51" s="1">
        <f>SUM(F52:F60)</f>
        <v>0</v>
      </c>
      <c r="G51" s="1">
        <f>SUM(G52:G60)</f>
        <v>0</v>
      </c>
      <c r="H51" s="98"/>
    </row>
    <row r="52" spans="1:8" ht="12.75">
      <c r="A52" s="139"/>
      <c r="B52" s="144" t="s">
        <v>195</v>
      </c>
      <c r="C52" s="139"/>
      <c r="D52" s="141"/>
      <c r="E52" s="142"/>
      <c r="F52" s="142">
        <f aca="true" t="shared" si="3" ref="F52:F60">+D52*E52</f>
        <v>0</v>
      </c>
      <c r="G52" s="142"/>
      <c r="H52" s="140"/>
    </row>
    <row r="53" spans="1:8" ht="12.75">
      <c r="A53" s="139"/>
      <c r="B53" s="144" t="s">
        <v>196</v>
      </c>
      <c r="C53" s="139"/>
      <c r="D53" s="141"/>
      <c r="E53" s="142"/>
      <c r="F53" s="142">
        <f t="shared" si="3"/>
        <v>0</v>
      </c>
      <c r="G53" s="142"/>
      <c r="H53" s="140"/>
    </row>
    <row r="54" spans="1:8" ht="12.75">
      <c r="A54" s="139"/>
      <c r="B54" s="144" t="s">
        <v>197</v>
      </c>
      <c r="C54" s="139"/>
      <c r="D54" s="141"/>
      <c r="E54" s="142"/>
      <c r="F54" s="142">
        <f t="shared" si="3"/>
        <v>0</v>
      </c>
      <c r="G54" s="142"/>
      <c r="H54" s="140"/>
    </row>
    <row r="55" spans="1:8" ht="12.75">
      <c r="A55" s="139"/>
      <c r="B55" s="144" t="s">
        <v>198</v>
      </c>
      <c r="C55" s="139"/>
      <c r="D55" s="141"/>
      <c r="E55" s="142"/>
      <c r="F55" s="142">
        <f t="shared" si="3"/>
        <v>0</v>
      </c>
      <c r="G55" s="142"/>
      <c r="H55" s="140"/>
    </row>
    <row r="56" spans="1:8" ht="12.75">
      <c r="A56" s="139"/>
      <c r="B56" s="144" t="s">
        <v>199</v>
      </c>
      <c r="C56" s="139"/>
      <c r="D56" s="141"/>
      <c r="E56" s="142"/>
      <c r="F56" s="142">
        <f t="shared" si="3"/>
        <v>0</v>
      </c>
      <c r="G56" s="142"/>
      <c r="H56" s="140"/>
    </row>
    <row r="57" spans="1:8" ht="12.75">
      <c r="A57" s="139"/>
      <c r="B57" s="144" t="s">
        <v>51</v>
      </c>
      <c r="C57" s="139"/>
      <c r="D57" s="141"/>
      <c r="E57" s="142"/>
      <c r="F57" s="142">
        <f>+D57*E57</f>
        <v>0</v>
      </c>
      <c r="G57" s="142"/>
      <c r="H57" s="140"/>
    </row>
    <row r="58" spans="1:8" ht="12.75">
      <c r="A58" s="139"/>
      <c r="B58" s="144" t="s">
        <v>51</v>
      </c>
      <c r="C58" s="139"/>
      <c r="D58" s="141"/>
      <c r="E58" s="142"/>
      <c r="F58" s="142">
        <f>+D58*E58</f>
        <v>0</v>
      </c>
      <c r="G58" s="142"/>
      <c r="H58" s="140"/>
    </row>
    <row r="59" spans="1:8" ht="12.75">
      <c r="A59" s="139"/>
      <c r="B59" s="144" t="s">
        <v>51</v>
      </c>
      <c r="C59" s="139"/>
      <c r="D59" s="141"/>
      <c r="E59" s="142"/>
      <c r="F59" s="142">
        <f>+D59*E59</f>
        <v>0</v>
      </c>
      <c r="G59" s="142"/>
      <c r="H59" s="140"/>
    </row>
    <row r="60" spans="1:8" ht="12.75">
      <c r="A60" s="139"/>
      <c r="B60" s="144" t="s">
        <v>51</v>
      </c>
      <c r="C60" s="139"/>
      <c r="D60" s="141"/>
      <c r="E60" s="142"/>
      <c r="F60" s="142">
        <f t="shared" si="3"/>
        <v>0</v>
      </c>
      <c r="G60" s="142"/>
      <c r="H60" s="140"/>
    </row>
    <row r="61" spans="1:8" s="39" customFormat="1" ht="39.75" customHeight="1">
      <c r="A61" s="112" t="s">
        <v>73</v>
      </c>
      <c r="B61" s="112"/>
      <c r="C61" s="113"/>
      <c r="D61" s="113"/>
      <c r="E61" s="113"/>
      <c r="F61" s="113"/>
      <c r="G61" s="113"/>
      <c r="H61" s="113"/>
    </row>
  </sheetData>
  <mergeCells count="2">
    <mergeCell ref="A7:H7"/>
    <mergeCell ref="A14:H14"/>
  </mergeCells>
  <printOptions/>
  <pageMargins left="0.2362204724409449" right="0.2362204724409449" top="0.7480314960629921" bottom="0.7480314960629921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TMG Consulting,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TMG Pricing Sheets</dc:title>
  <dc:subject/>
  <dc:creator>Curtis Tarr</dc:creator>
  <cp:keywords/>
  <dc:description>Price Sheets</dc:description>
  <cp:lastModifiedBy>btobin1</cp:lastModifiedBy>
  <cp:lastPrinted>2007-01-12T21:11:51Z</cp:lastPrinted>
  <dcterms:created xsi:type="dcterms:W3CDTF">1997-04-02T21:28:46Z</dcterms:created>
  <dcterms:modified xsi:type="dcterms:W3CDTF">2007-01-18T20:56:29Z</dcterms:modified>
  <cp:category/>
  <cp:version/>
  <cp:contentType/>
  <cp:contentStatus/>
</cp:coreProperties>
</file>